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29" activeTab="38"/>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s>
  <calcPr calcId="124519"/>
</workbook>
</file>

<file path=xl/calcChain.xml><?xml version="1.0" encoding="utf-8"?>
<calcChain xmlns="http://schemas.openxmlformats.org/spreadsheetml/2006/main">
  <c r="F14" i="32"/>
  <c r="F13"/>
  <c r="F12"/>
  <c r="F11"/>
  <c r="F10"/>
  <c r="F9"/>
  <c r="F8"/>
  <c r="F7"/>
  <c r="F6"/>
  <c r="F5"/>
  <c r="F14" i="33"/>
  <c r="F13"/>
  <c r="F12"/>
  <c r="F11"/>
  <c r="F10"/>
  <c r="F9"/>
  <c r="F8"/>
  <c r="F7"/>
  <c r="F15" s="1"/>
  <c r="F6"/>
  <c r="F5"/>
  <c r="F15" i="32" l="1"/>
  <c r="I15" i="2"/>
  <c r="I14"/>
  <c r="I13"/>
  <c r="I12"/>
  <c r="I11"/>
  <c r="I10"/>
  <c r="I9"/>
  <c r="I8"/>
  <c r="I16" s="1"/>
  <c r="I7"/>
  <c r="I6"/>
  <c r="I5"/>
  <c r="I15" i="23" l="1"/>
  <c r="I14"/>
  <c r="I13"/>
  <c r="I12"/>
  <c r="I11"/>
  <c r="I10"/>
  <c r="I9"/>
  <c r="I8"/>
  <c r="I7"/>
  <c r="I6"/>
  <c r="I16" s="1"/>
  <c r="I5"/>
  <c r="H17" i="21"/>
  <c r="H16"/>
  <c r="H15"/>
  <c r="H14"/>
  <c r="H13"/>
  <c r="H12"/>
  <c r="H11"/>
  <c r="H10"/>
  <c r="H9"/>
  <c r="H8"/>
  <c r="H7"/>
  <c r="H6"/>
  <c r="H5"/>
  <c r="I16" i="24"/>
  <c r="I15"/>
  <c r="I14"/>
  <c r="I13"/>
  <c r="I12"/>
  <c r="I11"/>
  <c r="I10"/>
  <c r="I9"/>
  <c r="I8"/>
  <c r="I7"/>
  <c r="I6"/>
  <c r="I17" s="1"/>
  <c r="I5"/>
  <c r="I15" i="26"/>
  <c r="I14"/>
  <c r="I13"/>
  <c r="I12"/>
  <c r="I11"/>
  <c r="I10"/>
  <c r="I9"/>
  <c r="I8"/>
  <c r="I16" s="1"/>
  <c r="I7"/>
  <c r="I6"/>
  <c r="I5"/>
  <c r="H18" i="21" l="1"/>
  <c r="I17" i="19" l="1"/>
  <c r="I16"/>
  <c r="I15"/>
  <c r="I14"/>
  <c r="I13"/>
  <c r="I12"/>
  <c r="I11"/>
  <c r="I10"/>
  <c r="I9"/>
  <c r="I8"/>
  <c r="I7"/>
  <c r="I6"/>
  <c r="I18" s="1"/>
  <c r="I5"/>
  <c r="H23" i="6" l="1"/>
  <c r="H22"/>
  <c r="H21"/>
  <c r="H19"/>
  <c r="H18"/>
  <c r="H17"/>
  <c r="H16"/>
  <c r="H15"/>
  <c r="H14"/>
  <c r="H13"/>
  <c r="H12"/>
  <c r="H11"/>
  <c r="H10"/>
  <c r="H9"/>
  <c r="H8"/>
  <c r="H7"/>
  <c r="H6"/>
  <c r="H5"/>
  <c r="H24" s="1"/>
  <c r="F21" i="18" l="1"/>
  <c r="F20"/>
  <c r="F19"/>
  <c r="F18"/>
  <c r="F17"/>
  <c r="F16"/>
  <c r="F14"/>
  <c r="F13"/>
  <c r="F12"/>
  <c r="F11"/>
  <c r="F10"/>
  <c r="F9"/>
  <c r="F8"/>
  <c r="F7"/>
  <c r="F6"/>
  <c r="F5"/>
  <c r="F22" s="1"/>
  <c r="H21" i="1"/>
  <c r="H20"/>
  <c r="H19"/>
  <c r="H18"/>
  <c r="H17"/>
  <c r="H15"/>
  <c r="H14"/>
  <c r="H13"/>
  <c r="H12"/>
  <c r="H11"/>
  <c r="H10"/>
  <c r="H9"/>
  <c r="H8"/>
  <c r="H7"/>
  <c r="H6"/>
  <c r="H5"/>
  <c r="H22" s="1"/>
  <c r="H32" i="27"/>
  <c r="H31"/>
  <c r="H29"/>
  <c r="H28"/>
  <c r="H27"/>
  <c r="H26"/>
  <c r="H25"/>
  <c r="H24"/>
  <c r="H22"/>
  <c r="H20"/>
  <c r="H19"/>
  <c r="H18"/>
  <c r="H16"/>
  <c r="H15"/>
  <c r="H13"/>
  <c r="H12"/>
  <c r="H11"/>
  <c r="H9"/>
  <c r="H8"/>
  <c r="H7"/>
  <c r="H6"/>
  <c r="H5"/>
  <c r="H33" l="1"/>
  <c r="H15" i="11"/>
  <c r="H14"/>
  <c r="H13"/>
  <c r="H12"/>
  <c r="H10"/>
  <c r="H9"/>
  <c r="H8"/>
  <c r="H7"/>
  <c r="H6"/>
  <c r="H16" s="1"/>
  <c r="H5"/>
  <c r="H10" i="25" l="1"/>
  <c r="H9"/>
  <c r="H8"/>
  <c r="H7"/>
  <c r="H11" s="1"/>
  <c r="H6"/>
  <c r="H5"/>
  <c r="H18" i="9" l="1"/>
  <c r="H17"/>
  <c r="H16"/>
  <c r="H15"/>
  <c r="H14"/>
  <c r="H13"/>
  <c r="H12"/>
  <c r="H11"/>
  <c r="H10"/>
  <c r="H9"/>
  <c r="H8"/>
  <c r="H7"/>
  <c r="H6"/>
  <c r="H5"/>
  <c r="H19" s="1"/>
  <c r="I20" i="14" l="1"/>
  <c r="I19"/>
  <c r="I18"/>
  <c r="I17"/>
  <c r="I16"/>
  <c r="I15"/>
  <c r="I14"/>
  <c r="I13"/>
  <c r="I12"/>
  <c r="I11"/>
  <c r="I10"/>
  <c r="I9"/>
  <c r="I8"/>
  <c r="I7"/>
  <c r="I6"/>
  <c r="I21" s="1"/>
  <c r="I5"/>
  <c r="I19" i="36"/>
  <c r="I18"/>
  <c r="I17"/>
  <c r="I16"/>
  <c r="I15"/>
  <c r="I14"/>
  <c r="I13"/>
  <c r="I12"/>
  <c r="I11"/>
  <c r="I10"/>
  <c r="I9"/>
  <c r="I8"/>
  <c r="I7"/>
  <c r="I6"/>
  <c r="I20" s="1"/>
  <c r="I5"/>
  <c r="I15" i="16" l="1"/>
  <c r="I14"/>
  <c r="I13"/>
  <c r="I12"/>
  <c r="I11"/>
  <c r="I10"/>
  <c r="I9"/>
  <c r="I8"/>
  <c r="I16" s="1"/>
  <c r="I7"/>
  <c r="I6"/>
  <c r="I5"/>
  <c r="F15" i="17" l="1"/>
  <c r="F14"/>
  <c r="F13"/>
  <c r="F12"/>
  <c r="F11"/>
  <c r="F10"/>
  <c r="F9"/>
  <c r="F8"/>
  <c r="F7"/>
  <c r="F6"/>
  <c r="F5"/>
  <c r="I18" i="15"/>
  <c r="I17"/>
  <c r="I16"/>
  <c r="I15"/>
  <c r="I14"/>
  <c r="I12"/>
  <c r="I11"/>
  <c r="I10"/>
  <c r="I9"/>
  <c r="I8"/>
  <c r="I7"/>
  <c r="I6"/>
  <c r="I19" s="1"/>
  <c r="I5"/>
  <c r="F16" i="17" l="1"/>
  <c r="I18" i="34"/>
  <c r="I17"/>
  <c r="I16"/>
  <c r="I15"/>
  <c r="I14"/>
  <c r="I12"/>
  <c r="I11"/>
  <c r="I10"/>
  <c r="I9"/>
  <c r="I8"/>
  <c r="I7"/>
  <c r="I6"/>
  <c r="I19" s="1"/>
  <c r="I5"/>
  <c r="F14" i="8" l="1"/>
  <c r="F13"/>
  <c r="F12"/>
  <c r="F11"/>
  <c r="F10"/>
  <c r="F9"/>
  <c r="F8"/>
  <c r="F7"/>
  <c r="F6"/>
  <c r="F5"/>
  <c r="F15" s="1"/>
  <c r="H16" i="38" l="1"/>
  <c r="H15"/>
  <c r="H14"/>
  <c r="H13"/>
  <c r="H12"/>
  <c r="H11"/>
  <c r="H10"/>
  <c r="H9"/>
  <c r="H8"/>
  <c r="H7"/>
  <c r="H6"/>
  <c r="H5"/>
  <c r="H17" l="1"/>
  <c r="H14" i="29"/>
  <c r="H13"/>
  <c r="H12"/>
  <c r="H11"/>
  <c r="H10"/>
  <c r="H9"/>
  <c r="H8"/>
  <c r="H7"/>
  <c r="H6"/>
  <c r="H5"/>
  <c r="H15" s="1"/>
  <c r="H14" i="30"/>
  <c r="H13"/>
  <c r="H12"/>
  <c r="H11"/>
  <c r="H10"/>
  <c r="H9"/>
  <c r="H8"/>
  <c r="H7"/>
  <c r="H6"/>
  <c r="H5"/>
  <c r="H14" i="31"/>
  <c r="H13"/>
  <c r="H12"/>
  <c r="H11"/>
  <c r="H10"/>
  <c r="H9"/>
  <c r="H8"/>
  <c r="H7"/>
  <c r="H6"/>
  <c r="H5"/>
  <c r="H15" l="1"/>
  <c r="H15" i="30"/>
  <c r="J14" i="3" l="1"/>
  <c r="J13"/>
  <c r="J12"/>
  <c r="J11"/>
  <c r="J10"/>
  <c r="J8"/>
  <c r="J7"/>
  <c r="J6"/>
  <c r="J5"/>
  <c r="J15" l="1"/>
  <c r="F15" i="39"/>
  <c r="F14"/>
  <c r="F13"/>
  <c r="F12"/>
  <c r="F11"/>
  <c r="F10"/>
  <c r="F9"/>
  <c r="F8"/>
  <c r="F7"/>
  <c r="F6"/>
  <c r="F5"/>
  <c r="F16" l="1"/>
  <c r="I9" i="4"/>
  <c r="I8"/>
  <c r="I7"/>
  <c r="I6"/>
  <c r="I5"/>
  <c r="I10" l="1"/>
  <c r="H20" i="28"/>
  <c r="H19"/>
  <c r="H18"/>
  <c r="H17"/>
  <c r="H16"/>
  <c r="H15"/>
  <c r="H14"/>
  <c r="H13"/>
  <c r="H12"/>
  <c r="H11"/>
  <c r="H10"/>
  <c r="H9"/>
  <c r="H8"/>
  <c r="H7"/>
  <c r="H6"/>
  <c r="H5"/>
  <c r="H21" s="1"/>
  <c r="H18" i="13" l="1"/>
  <c r="H17"/>
  <c r="H16"/>
  <c r="H15"/>
  <c r="H14"/>
  <c r="H13"/>
  <c r="H12"/>
  <c r="H11"/>
  <c r="H10"/>
  <c r="H9"/>
  <c r="H8"/>
  <c r="H7"/>
  <c r="H6"/>
  <c r="H5"/>
  <c r="H19" l="1"/>
  <c r="H20" i="20"/>
  <c r="H19"/>
  <c r="H18"/>
  <c r="H17"/>
  <c r="H16"/>
  <c r="H15"/>
  <c r="H14"/>
  <c r="H13"/>
  <c r="H12"/>
  <c r="H11"/>
  <c r="H10"/>
  <c r="H9"/>
  <c r="H8"/>
  <c r="H7"/>
  <c r="H6"/>
  <c r="H5"/>
  <c r="H21" s="1"/>
  <c r="H18" i="22" l="1"/>
  <c r="H17"/>
  <c r="H16"/>
  <c r="H15"/>
  <c r="H14"/>
  <c r="H13"/>
  <c r="H12"/>
  <c r="H11"/>
  <c r="H10"/>
  <c r="H9"/>
  <c r="H8"/>
  <c r="H7"/>
  <c r="H6"/>
  <c r="H5"/>
  <c r="H19" l="1"/>
  <c r="F9" i="10"/>
  <c r="F8"/>
  <c r="F7"/>
  <c r="F6"/>
  <c r="F5"/>
  <c r="F10" l="1"/>
  <c r="F10" i="12"/>
  <c r="F9"/>
  <c r="F8"/>
  <c r="F7"/>
  <c r="F6"/>
  <c r="F5"/>
  <c r="I19" i="37" l="1"/>
  <c r="I18"/>
  <c r="I17"/>
  <c r="I16"/>
  <c r="I15"/>
  <c r="I14"/>
  <c r="I13"/>
  <c r="I12"/>
  <c r="I11"/>
  <c r="I10"/>
  <c r="I9"/>
  <c r="I8"/>
  <c r="I7"/>
  <c r="I6"/>
  <c r="I5"/>
  <c r="I20" s="1"/>
  <c r="I19" i="35"/>
  <c r="I18"/>
  <c r="I17"/>
  <c r="I16"/>
  <c r="I15"/>
  <c r="I14"/>
  <c r="I13"/>
  <c r="I12"/>
  <c r="I11"/>
  <c r="I10"/>
  <c r="I9"/>
  <c r="I8"/>
  <c r="I7"/>
  <c r="I6"/>
  <c r="I20" s="1"/>
  <c r="I5"/>
  <c r="I19" i="5" l="1"/>
  <c r="I18"/>
  <c r="I17"/>
  <c r="I16"/>
  <c r="I15"/>
  <c r="I14"/>
  <c r="I13"/>
  <c r="I12"/>
  <c r="I11"/>
  <c r="I10"/>
  <c r="I9"/>
  <c r="I8"/>
  <c r="I7"/>
  <c r="I6"/>
  <c r="I5"/>
  <c r="I20" s="1"/>
</calcChain>
</file>

<file path=xl/sharedStrings.xml><?xml version="1.0" encoding="utf-8"?>
<sst xmlns="http://schemas.openxmlformats.org/spreadsheetml/2006/main" count="1528" uniqueCount="248">
  <si>
    <t>RANCHI MUNICIPAL CORPORATION, RANCHI</t>
  </si>
  <si>
    <t xml:space="preserve">BILL OF QUANTITY </t>
  </si>
  <si>
    <r>
      <t>Name of Work :</t>
    </r>
    <r>
      <rPr>
        <b/>
        <sz val="11"/>
        <color theme="1"/>
        <rFont val="Kruti Dev 010"/>
      </rPr>
      <t xml:space="preserve">lqYrku ysu esa v[rj gqlSu ds ?kj ls eqthc dqjS’kh ds ?kj rd ukyh dk fuekZ.k dk;ZA </t>
    </r>
  </si>
  <si>
    <t>SL.NO.</t>
  </si>
  <si>
    <t>ITEMS OF WORK</t>
  </si>
  <si>
    <t>QTY</t>
  </si>
  <si>
    <t>Unit</t>
  </si>
  <si>
    <t>Rate</t>
  </si>
  <si>
    <t>Amount</t>
  </si>
  <si>
    <t>Labour for cleaning the work site before and after work etc and for head load of Materials</t>
  </si>
  <si>
    <t>Each</t>
  </si>
  <si>
    <t>2.
5.10.2</t>
  </si>
  <si>
    <t xml:space="preserve">Dismantling of PCC work ---------do----------------------- all Comlete. </t>
  </si>
  <si>
    <t>CUM</t>
  </si>
  <si>
    <t>3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</si>
  <si>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</si>
  <si>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4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</si>
  <si>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</si>
  <si>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color theme="1"/>
        <rFont val="Times New Roman"/>
        <family val="1"/>
      </rPr>
      <t>3</t>
    </r>
  </si>
  <si>
    <t>5
8.6.8</t>
  </si>
  <si>
    <t>Supplying and laying (properly as per design and drawing) rip-rap with good quality of Boulders duly packed including the cost of materials, royalty all taxes etc. but excluding the cost of carriage all complete as per specification and direction of E/I.</t>
  </si>
  <si>
    <r>
      <t>Per M</t>
    </r>
    <r>
      <rPr>
        <b/>
        <vertAlign val="superscript"/>
        <sz val="10"/>
        <rFont val="Times New Roman"/>
        <family val="1"/>
      </rPr>
      <t>3</t>
    </r>
  </si>
  <si>
    <t>6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</si>
  <si>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</si>
  <si>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</si>
  <si>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</si>
  <si>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</si>
  <si>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</si>
  <si>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</si>
  <si>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9
5.3.2.1</t>
  </si>
  <si>
    <t xml:space="preserve">Carriage of Materials </t>
  </si>
  <si>
    <t xml:space="preserve"> Local Sand 49 KM </t>
  </si>
  <si>
    <t xml:space="preserve"> Local Sand 14 KM </t>
  </si>
  <si>
    <t>Stone Chips  (lead 22 KM)</t>
  </si>
  <si>
    <t>Stone Boulder  (lead 36 KM)</t>
  </si>
  <si>
    <t>Earth ( Lead upto 1 K.M )</t>
  </si>
  <si>
    <t>Total boq amount</t>
  </si>
  <si>
    <t xml:space="preserve">                                                                                                      Executive Engineer 
                                                                                                         Ranchi Municipal Corporation
                                                                                                         Ranchi</t>
  </si>
  <si>
    <r>
      <t>Name of Work :</t>
    </r>
    <r>
      <rPr>
        <b/>
        <sz val="11"/>
        <color theme="1"/>
        <rFont val="Kruti Dev 010"/>
      </rPr>
      <t xml:space="preserve">?kklh eqgYyk /kqokZ esa prqj ds ?kj ls fcjlk Hk.Mkj nqdku rd ukyh dk fuekZ.k dk;ZA </t>
    </r>
  </si>
  <si>
    <t>2
5.1.1
+
5.1.2</t>
  </si>
  <si>
    <t>3
5.1.10</t>
  </si>
  <si>
    <t>4
8.6.8</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</si>
  <si>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</si>
  <si>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</si>
  <si>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</si>
  <si>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</si>
  <si>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</si>
  <si>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</si>
  <si>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8
5.3.30.1</t>
  </si>
  <si>
    <t>9
5.5.5
(b)</t>
  </si>
  <si>
    <t xml:space="preserve"> Local Sand 42 KM </t>
  </si>
  <si>
    <t xml:space="preserve"> Local Sand 18 KM </t>
  </si>
  <si>
    <t>Stone Boulder  (lead 29 KM)</t>
  </si>
  <si>
    <t>Stone Chips  (lead 15 KM)</t>
  </si>
  <si>
    <r>
      <t>Name of Work :</t>
    </r>
    <r>
      <rPr>
        <b/>
        <sz val="11"/>
        <color theme="1"/>
        <rFont val="Kruti Dev 010"/>
      </rPr>
      <t xml:space="preserve">vkn'kZ uxj frjhy ljuk LFky esa LVst dk fuekZ.k dk;ZA </t>
    </r>
  </si>
  <si>
    <t>7
5.7.11</t>
  </si>
  <si>
    <t>Providing 25 mm thick cement plasger (1:4)  with clean couure sand F.M. 1.5 inches  all complete as per building  specification and direction of E/I.</t>
  </si>
  <si>
    <t xml:space="preserve">sqm </t>
  </si>
  <si>
    <t>8
13.8
RCD</t>
  </si>
  <si>
    <t>Providing weep holes with day grades stone filter of 53 mm  to 22.4mm size in -------------do-----------specification and direction of E/I.</t>
  </si>
  <si>
    <t>9
5.1.8</t>
  </si>
  <si>
    <t>Earth filling in foundation trenchs and pligth in layers not exceeding 150 mm thick well -------------do-----------specification and direction of E/I.</t>
  </si>
  <si>
    <t xml:space="preserve"> Local Sand 47 KM </t>
  </si>
  <si>
    <t xml:space="preserve"> Local Sand 16 KM </t>
  </si>
  <si>
    <t>Stone Boulder  (lead 34 KM)</t>
  </si>
  <si>
    <t>Stone Chips  (lead 20 KM)</t>
  </si>
  <si>
    <r>
      <t>Name of Work :-</t>
    </r>
    <r>
      <rPr>
        <b/>
        <sz val="11"/>
        <color theme="1"/>
        <rFont val="Kruti Dev 010"/>
      </rPr>
      <t>xkS’kkyk jskM esa fcuksn pkS/kjh ds ?kj ls deythr 'kkafr ds ?kj rd ih0 lh0 lh0 iFk dk fuekZ.k dk;ZA</t>
    </r>
  </si>
  <si>
    <t>Qty</t>
  </si>
  <si>
    <t>Providing labour for clearing the work site before and after work etc</t>
  </si>
  <si>
    <t>2
5.3.2.1</t>
  </si>
  <si>
    <t xml:space="preserve">                                                                                                        Assistant Engineer 
                                                                                                         Ranchi Municipal Corporation
                                                                                                         Ranchi</t>
  </si>
  <si>
    <r>
      <t>Name of Work :-</t>
    </r>
    <r>
      <rPr>
        <b/>
        <sz val="11"/>
        <color theme="1"/>
        <rFont val="Kruti Dev 010"/>
      </rPr>
      <t>ljdqyj jskM xyh ua0&amp; 64 esa js.kq lgk; ds ?kj ls NksVs yky ds ?kj rd  ih0 lh0 lh0 iFk dk fuekZ.k dk;ZA</t>
    </r>
  </si>
  <si>
    <r>
      <t>Name of Work :-</t>
    </r>
    <r>
      <rPr>
        <b/>
        <sz val="11"/>
        <color theme="1"/>
        <rFont val="Kruti Dev 010"/>
      </rPr>
      <t xml:space="preserve">e/kqde jskM ua0 &amp;05 eas jke uxj esa eqds’k egrks ds ?kj rd 02 vn~n iqfy;k dk fuekZ.k dk;ZA 
</t>
    </r>
    <r>
      <rPr>
        <b/>
        <sz val="11"/>
        <color theme="1"/>
        <rFont val="Times New Roman"/>
        <family val="1"/>
      </rPr>
      <t/>
    </r>
  </si>
  <si>
    <t>Labour for cleaning the work site before and after work etc.</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</si>
  <si>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</si>
  <si>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Providing tor Steel reinforcement of 10mm, 12mm and 16 mm dia bars as  per --------do---------------all complete as per building specification and direction of E/I.</t>
  </si>
  <si>
    <t>Local sand 14 km</t>
  </si>
  <si>
    <t xml:space="preserve">Sand 49 KM </t>
  </si>
  <si>
    <t>Stone Chips &amp; Dust  (lead 22 KM)</t>
  </si>
  <si>
    <t>Stone Boulder 36 km</t>
  </si>
  <si>
    <r>
      <t>Name of Work :-</t>
    </r>
    <r>
      <rPr>
        <b/>
        <sz val="11"/>
        <color theme="1"/>
        <rFont val="Kruti Dev 010"/>
      </rPr>
      <t xml:space="preserve">gjew jskM HkV~Bh xyh esa ukyh dk fuekZ.k dk;ZA 
</t>
    </r>
    <r>
      <rPr>
        <b/>
        <sz val="11"/>
        <color theme="1"/>
        <rFont val="Times New Roman"/>
        <family val="1"/>
      </rPr>
      <t/>
    </r>
  </si>
  <si>
    <t>Providing 225mm cement Plaster (1:4) with clean coarse sand F.M. 1.5 including --------do---------------all complete as per building specification and direction of E/I.</t>
  </si>
  <si>
    <t>sqm</t>
  </si>
  <si>
    <t>Providing 25mm cement punning including curing, Carrriage or water  --------do---------------all complete as per building specification and direction of E/I.</t>
  </si>
  <si>
    <r>
      <t>Name of Work :-</t>
    </r>
    <r>
      <rPr>
        <b/>
        <sz val="11"/>
        <color theme="1"/>
        <rFont val="Kruti Dev 010"/>
      </rPr>
      <t xml:space="preserve">xkS’kkyk jksM esa fcuksn pkS/kjh ds ?kj ls deythr ’kkafr ds ?kj rd ukyh ,oa iqfy;k dk fuekZ.k dk;ZA 
</t>
    </r>
    <r>
      <rPr>
        <b/>
        <sz val="11"/>
        <color theme="1"/>
        <rFont val="Times New Roman"/>
        <family val="1"/>
      </rPr>
      <t/>
    </r>
  </si>
  <si>
    <t>Local sand 13 km</t>
  </si>
  <si>
    <r>
      <t>Name of Work :-</t>
    </r>
    <r>
      <rPr>
        <b/>
        <sz val="11"/>
        <color theme="1"/>
        <rFont val="Kruti Dev 010"/>
      </rPr>
      <t xml:space="preserve">eq[rkj iku nqdku ls vljr ds ?kj rd ukyh dk fuekZ.k dk;ZA A 
</t>
    </r>
    <r>
      <rPr>
        <b/>
        <sz val="11"/>
        <color theme="1"/>
        <rFont val="Times New Roman"/>
        <family val="1"/>
      </rPr>
      <t/>
    </r>
  </si>
  <si>
    <t>Providing 135mm cement punning including curing carraige of water  --------do---------------all complete as per building specification and direction of E/I.</t>
  </si>
  <si>
    <r>
      <t xml:space="preserve">Name of Work :- </t>
    </r>
    <r>
      <rPr>
        <b/>
        <sz val="12"/>
        <color theme="1"/>
        <rFont val="Kruti Dev 010"/>
      </rPr>
      <t xml:space="preserve">uohu fe=k jskM esa j?kqUkUnu ysu ds ikl pkSd esa iFk lq/kkj dk;ZA </t>
    </r>
  </si>
  <si>
    <t>Provdiing man days for site clearnce before and after etc.2</t>
  </si>
  <si>
    <t>5
5.3.2.1</t>
  </si>
  <si>
    <t>A(i)</t>
  </si>
  <si>
    <t>C</t>
  </si>
  <si>
    <t xml:space="preserve">                                                                                                        Executive Engineer 
                                                                                                         Ranchi Municipal Corporation
                                                                                                         Ranchi</t>
  </si>
  <si>
    <r>
      <t xml:space="preserve">Name of Work :- </t>
    </r>
    <r>
      <rPr>
        <b/>
        <sz val="11"/>
        <color theme="1"/>
        <rFont val="Kruti Dev 010"/>
      </rPr>
      <t>d`".kkiqjh jksM ua0&amp;10 ,oa jksM ua0 &amp;13 esa 'ks"k  ih0 lh0 lh0 iFk dk fuekZ.k dk;ZA</t>
    </r>
  </si>
  <si>
    <t>Labour for cleaning the work site before and after work etc</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</si>
  <si>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</si>
  <si>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Sand 49  KM </t>
  </si>
  <si>
    <r>
      <t>Name of Work :-</t>
    </r>
    <r>
      <rPr>
        <b/>
        <sz val="10"/>
        <color theme="1"/>
        <rFont val="Kruti Dev 010"/>
      </rPr>
      <t>gjsjke ds ?kj ls laryky ds ?kj rd ,oa Jhjke uxj eas fIkUVq flag ds ?kj ls jktnso ;kno ds ?kj rd  ih0 lh0 lh0 iFk dk fuekZ.k dk;ZA</t>
    </r>
  </si>
  <si>
    <t>1
5.1.1
+
5.1.2</t>
  </si>
  <si>
    <t>2
JBCD-
P-26</t>
  </si>
  <si>
    <t xml:space="preserve">Proiding,Supplying and Spreading stone dust filling in foundatioin treches in Plinth including ramming ---------do---------------- layers not exceeding 150mm etc of materails. </t>
  </si>
  <si>
    <t>3
8.6.8</t>
  </si>
  <si>
    <t>4
5.3.2.1</t>
  </si>
  <si>
    <t xml:space="preserve">Stoen Dust 15 KM </t>
  </si>
  <si>
    <t>Stone Boulder 29 KM</t>
  </si>
  <si>
    <t>Earth lead 1 KM</t>
  </si>
  <si>
    <t>Boq cost</t>
  </si>
  <si>
    <t xml:space="preserve">                                                                                                       Assistant Engineer 
                                                                                                         Ranchi Municipal Corporation
                                                                                                         Ranchi</t>
  </si>
  <si>
    <r>
      <t xml:space="preserve">Name of Work :- </t>
    </r>
    <r>
      <rPr>
        <b/>
        <sz val="11"/>
        <color theme="1"/>
        <rFont val="Kruti Dev 010"/>
      </rPr>
      <t>v’kksd dqat vjxksM+k essa dSyk’k eksnh ds ?kj ls n;kuUn vikVZesUV rd ih0 lh0 lh0 iFk dk fuekZ.k dk;ZA</t>
    </r>
  </si>
  <si>
    <r>
      <t>Name of Work :-</t>
    </r>
    <r>
      <rPr>
        <b/>
        <sz val="11"/>
        <color theme="1"/>
        <rFont val="Kruti Dev 010"/>
      </rPr>
      <t>bVdh jksM esa lkgq 'kkssfiax lsUVj ls f’ko ladj ds ?kj rd  ih0 lh0 lh0 iFk dk fuekZ.k dk;ZA</t>
    </r>
  </si>
  <si>
    <t>2
5.1.10</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</si>
  <si>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</si>
  <si>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Sand 42 KM </t>
  </si>
  <si>
    <t>Stone Boulder 29 km</t>
  </si>
  <si>
    <r>
      <t>Name of Work :-</t>
    </r>
    <r>
      <rPr>
        <b/>
        <sz val="11"/>
        <color theme="1"/>
        <rFont val="Kruti Dev 010"/>
      </rPr>
      <t>losZ’ojh uxj esa fnus’k th ds ?kj ls izeksn lksuh ds ?kj rd  ih0 lh0 lh0 iFk dk fuekZ.k dk;ZA</t>
    </r>
  </si>
  <si>
    <r>
      <t>Name of Work :-</t>
    </r>
    <r>
      <rPr>
        <b/>
        <sz val="11"/>
        <color theme="1"/>
        <rFont val="Kruti Dev 010"/>
      </rPr>
      <t>losZ’ojh uxj esa v’kksd th ds ?kj ls ,0 ds0 [ky[kks ds ?kj rd ih0 lh0 lh0 iFk dk fuekZ.k dk;ZA</t>
    </r>
  </si>
  <si>
    <r>
      <t xml:space="preserve">Name of Work :- </t>
    </r>
    <r>
      <rPr>
        <b/>
        <sz val="10"/>
        <color theme="1"/>
        <rFont val="Kruti Dev 010"/>
      </rPr>
      <t>ukWFkZ vkWfQl ikM+k esa nqcs th ds ?kj ,oa vkj0 bZ0 flag ds ?kj ds fudV ih0 lh0 lh0 iFk dk fuekZ.k dk;ZA</t>
    </r>
  </si>
  <si>
    <t>Labour for cleaning before this site complete as per specification and direction of E/i</t>
  </si>
  <si>
    <t>3.
5.3.2</t>
  </si>
  <si>
    <r>
      <t xml:space="preserve">Name of Work :- </t>
    </r>
    <r>
      <rPr>
        <b/>
        <sz val="11"/>
        <color theme="1"/>
        <rFont val="Kruti Dev 010"/>
      </rPr>
      <t xml:space="preserve">ppZ ysu iRFky nqnok esa CkSTkukFk izlkn ds ?kj ls czg~ekuUn xatq ds ?kj rd ih0 lh0 lh0 iFk dk fuekZ.k dk;ZA </t>
    </r>
  </si>
  <si>
    <t>4
5.3.5.1</t>
  </si>
  <si>
    <t xml:space="preserve">Sand 14 KM </t>
  </si>
  <si>
    <t>4
5.3.2</t>
  </si>
  <si>
    <t>5
5.2.34</t>
  </si>
  <si>
    <t>6
5.7.11
+
5.7.12</t>
  </si>
  <si>
    <t>Sqm</t>
  </si>
  <si>
    <t xml:space="preserve">Sand 18 KM </t>
  </si>
  <si>
    <r>
      <t>Name of Work :</t>
    </r>
    <r>
      <rPr>
        <b/>
        <sz val="11"/>
        <color theme="1"/>
        <rFont val="Kruti Dev 010"/>
      </rPr>
      <t xml:space="preserve">ljuk Vksyh dM# esa ljuk ckm.Mªh ds ckxy esa Jherh 'khyk th ds ?kj rd ukyh dk fuekZ.k dk;ZA </t>
    </r>
  </si>
  <si>
    <r>
      <t>Name of Work :</t>
    </r>
    <r>
      <rPr>
        <b/>
        <sz val="11"/>
        <color theme="1"/>
        <rFont val="Kruti Dev 010"/>
      </rPr>
      <t xml:space="preserve">Ikqy Vksyh dM# esa vksHkjczht ds uhsp gksVy ;qojkt iSys’k ds cxy esa 'ks"k cps gq;s Hkkx esa ukyh dk fuekZ.k dk;ZA </t>
    </r>
  </si>
  <si>
    <t>3
5.3.2</t>
  </si>
  <si>
    <t>5
5.3.30.1</t>
  </si>
  <si>
    <t>6
5.5.5
(b)</t>
  </si>
  <si>
    <t>Stone Boulder 34 km</t>
  </si>
  <si>
    <r>
      <t>Name of Work :</t>
    </r>
    <r>
      <rPr>
        <b/>
        <sz val="11"/>
        <color theme="1"/>
        <rFont val="Kruti Dev 010"/>
      </rPr>
      <t xml:space="preserve">vkn’kZ uxj esa ljuk Ldwy ds cxy ckm.Mªh oky ds fdukjs ukyh dk fuekZ.k dk;ZA </t>
    </r>
  </si>
  <si>
    <r>
      <t>Name of Work :</t>
    </r>
    <r>
      <rPr>
        <b/>
        <sz val="11"/>
        <color theme="1"/>
        <rFont val="Kruti Dev 010"/>
      </rPr>
      <t>vksYM ,0 th0 dksyksuh dM# esa eq[; iFk ls iq"ik fuokl rd ,oa iq"ik fuokl ls jks’ku ds ?kj gksrs gq;s eaMy th ds ?kj rd  ih0 lh0 lh0 iFk dk fuekZ.k dk;ZA</t>
    </r>
  </si>
  <si>
    <r>
      <t>Name of Work :-</t>
    </r>
    <r>
      <rPr>
        <b/>
        <sz val="11"/>
        <color theme="1"/>
        <rFont val="Kruti Dev 010"/>
      </rPr>
      <t xml:space="preserve">ljdqyj jksM xyh ua0 64 esa js.kq lgk; ds ?kj ls NksVs yky ds ?kj rd ukyh ,oa iqfy;k dk fuekZ.k dk;ZA 
</t>
    </r>
    <r>
      <rPr>
        <b/>
        <sz val="11"/>
        <color theme="1"/>
        <rFont val="Times New Roman"/>
        <family val="1"/>
      </rPr>
      <t/>
    </r>
  </si>
  <si>
    <r>
      <t>Name of Work :-</t>
    </r>
    <r>
      <rPr>
        <b/>
        <sz val="11"/>
        <color theme="1"/>
        <rFont val="Kruti Dev 010"/>
      </rPr>
      <t xml:space="preserve">?ku’;ke pkSjfl;k ds ?kj ls fot; lko ds ?kj rd  ih0 lh0 lh0 iFk dk fuekZ.k dk;ZA
</t>
    </r>
    <r>
      <rPr>
        <b/>
        <sz val="11"/>
        <color theme="1"/>
        <rFont val="Times New Roman"/>
        <family val="1"/>
      </rPr>
      <t/>
    </r>
  </si>
  <si>
    <t>2
5.3.2</t>
  </si>
  <si>
    <t>3
5.3.2.1</t>
  </si>
  <si>
    <r>
      <t>Name of Work :-</t>
    </r>
    <r>
      <rPr>
        <b/>
        <sz val="11"/>
        <color theme="1"/>
        <rFont val="Kruti Dev 010"/>
      </rPr>
      <t>okMZ la0 19 ds vUrxZr  yksvj dje Vksyh esa mes'k ;kno ds ?kj d dksus ls nksuksa rjQ 50&amp;50 QhV 
                  yEckbZ esa iFk dk mPphdj.k ,ao layXu ukyh ij LySc fuekZ.k dk;ZA</t>
    </r>
  </si>
  <si>
    <t xml:space="preserve"> Local Sand 13 KM </t>
  </si>
  <si>
    <t xml:space="preserve">                                                                                                   Assistant Engineer 
                                                                                                         Ranchi Municipal Corporation
                                                                                                         Ranchi</t>
  </si>
  <si>
    <t>Name of Work :- Rolling shutters &amp; Electrification for shop in Madhukam market Under ward no-28</t>
  </si>
  <si>
    <t>Supplying and fixing rolling shutters of approved make, made of required size M.S laths, interlocked together through their entire length and jointed together at the end locks, mounted on specially designed pipe shaft with brackets, side guides and arrangements for inside and outside locking with push and pull operation complete including the cost of providing and fixing necessary  27.5 cum long wire springs manufactured from high tensile steel wire of adequate strength conforming to all complete asper specification and direction of E/I</t>
  </si>
  <si>
    <t>Providing and fixing ball bearing for rolling shutters</t>
  </si>
  <si>
    <t>nos</t>
  </si>
  <si>
    <t>3
5.8.41</t>
  </si>
  <si>
    <t>Providing primer one coat of red lead paint of approved make over new steel  surface including preparing the surface after cleaning, removing rust,  dirt, scales smokes and grease and cleaning the surface thoroughly including cost of scaffolding and taxes all complete as per building specification and direction of E/I. (Mode of measurement Area shall be multiplied by the co-efficient as indicated in building specification)</t>
  </si>
  <si>
    <t>4
5.8.43</t>
  </si>
  <si>
    <t>Providing two coats of painting with ready mixed paint of approved shade and make over steel surface including clening the surface thoroughty cost of scaffolding and taxes all complete as per building specification and direction of E/I</t>
  </si>
  <si>
    <r>
      <rPr>
        <b/>
        <sz val="11"/>
        <color theme="1"/>
        <rFont val="Calibri"/>
        <family val="2"/>
        <scheme val="minor"/>
      </rPr>
      <t>Point wiring in pvc conduit with piano type switch:-</t>
    </r>
    <r>
      <rPr>
        <sz val="11"/>
        <color theme="1"/>
        <rFont val="Calibri"/>
        <family val="2"/>
        <scheme val="minor"/>
      </rPr>
      <t xml:space="preserve">
Wiring for light point/fan point/exhaust fan point/call bell point with 1.5 sqmm FR PVC insulated copper conductor single core cable in surface/recessed PVC conduit with piano type switch, phenolic laminated sheet suitable size PVC/G.I box as
Group A JSR 1.1.1</t>
    </r>
  </si>
  <si>
    <t>Point</t>
  </si>
  <si>
    <r>
      <rPr>
        <b/>
        <sz val="11"/>
        <color theme="1"/>
        <rFont val="Calibri"/>
        <family val="2"/>
        <scheme val="minor"/>
      </rPr>
      <t xml:space="preserve">S/F piano type switch/socket : </t>
    </r>
    <r>
      <rPr>
        <sz val="11"/>
        <color theme="1"/>
        <rFont val="Calibri"/>
        <family val="2"/>
        <scheme val="minor"/>
      </rPr>
      <t>Supplying and fixing following piano type switch/ socket on the existing switch box/ cover including connections etc. as required.</t>
    </r>
  </si>
  <si>
    <t>5/6 amps switch JSR1.23.1</t>
  </si>
  <si>
    <t>3 pin 5/6 amp socket outlet JSR1.23.4</t>
  </si>
  <si>
    <t>15/16 amps 6 pin S.S combined JSR1.23.6</t>
  </si>
  <si>
    <t>Supplying and drawing following sizes of FR PVC insulated copper conductor, single core cable in the existing surface/recessed steel/PVC conduit as required. J.S.R 1.15</t>
  </si>
  <si>
    <t>2 X 2.5 Sq mm J.S.R 1.15.11</t>
  </si>
  <si>
    <t>Mtr</t>
  </si>
  <si>
    <t>32amps SP "B"  series JSR 2.11.1</t>
  </si>
  <si>
    <t>Supplying and fixing metal box of following sizes (nominal size) on surface or in recess with suitable size of phenolic laminated sheet cover in front including painting etc as required.</t>
  </si>
  <si>
    <t>75 mm X 75 mm X 50 mm deep. (4"X4") JSR 1.22.1</t>
  </si>
  <si>
    <t>170 mm X 221 mm X 48 mm deep.(8"X10") JSR 1.22.8</t>
  </si>
  <si>
    <t>S/F brass holder : Supplying and fixing brass battern/angle holder including connection etc required (of make Anchor/Miner/Arkaylite)       JSR1.34</t>
  </si>
  <si>
    <t>S/F B series SP MCB blanking plate : supply and fixing single pole blanking plate in the existing MCB DB complete with connection, testing and commissioning etc as required. (Make Havell's/HPL/Standard) DSR 2.53</t>
  </si>
  <si>
    <t>Ceiling rose, 2 pin, 5 amps ISI marked. JSR 1.33</t>
  </si>
  <si>
    <t>S/F PVC conduit : supply and fixing of following sizes PVC conduit along with accessories in surface /recess including cutting the wall and making good the same in case recessed conduit as required. JSR 1.21</t>
  </si>
  <si>
    <t>25 mm JSR 1.21.2</t>
  </si>
  <si>
    <t>Supplying and drawing following sizes of FR PVC insulated Copper conductor, single core cable in the existing surface/recessed steel/PVC conduit as required. 
2 X 6 sqmm JSR 1.15.29</t>
  </si>
  <si>
    <t>Heavy duty, armoured electrical cable with alluminium conductor for working voltage upto and including 1100 valts
10 sqmm 2 core</t>
  </si>
  <si>
    <t>Earthing with G.I. earth pipe 4.5 metre long, 40 mm dia including accessories, and providing masonry enclosure with cover plate having locking arrangement and watering pipe etc. (but without charcoal/ coke and salt ) as required. JSR 3.1</t>
  </si>
  <si>
    <t>Nos.</t>
  </si>
  <si>
    <t>Salt/charcoal for pipe earth electrode : Extra for using salt and charcoal for pipe earth electrode as required JSR 3.3</t>
  </si>
  <si>
    <t>S/L 25mmX5mm G.I earth strip in ground : Supplying and laying 25mmX5mm G.I strip at 0.50 Mts below ground as stripe earth electrode, including soldering etc as required JSR3.12</t>
  </si>
  <si>
    <t>Mts.</t>
  </si>
  <si>
    <t>S/F HRC fuse type TP&amp;N switch disconnector :-                                                                      Providing and fixing following capacity double pole/TP&amp;N Sheet metal switch disconnector fuse unit in existing metal board, with ISI marked HRC fuse, including drilling hole in metal board, making connection etc. as required.
 JSR 2.1.</t>
  </si>
  <si>
    <t>63 amps JSR 2.1.3</t>
  </si>
  <si>
    <r>
      <rPr>
        <b/>
        <sz val="10"/>
        <color theme="1"/>
        <rFont val="Calibri"/>
        <family val="2"/>
        <scheme val="minor"/>
      </rPr>
      <t xml:space="preserve">M.R </t>
    </r>
    <r>
      <rPr>
        <sz val="10"/>
        <color theme="1"/>
        <rFont val="Calibri"/>
        <family val="2"/>
        <scheme val="minor"/>
      </rPr>
      <t>Electrical sub meter. (Including all taxes)</t>
    </r>
  </si>
  <si>
    <t xml:space="preserve">                                                                                                   Executive Engineer 
                                                                                                         Ranchi Municipal Corporation
                                                                                                         Ranchi</t>
  </si>
  <si>
    <t>e</t>
  </si>
  <si>
    <t>Name of Work :-Construction of Hume pipe drain from Ananpurna enclave's gate to west site existing 
                           culvert under ward no-09</t>
  </si>
  <si>
    <t>5.
5.2.2
JBCD</t>
  </si>
  <si>
    <t>Providing designation 75A brick work in  C.M (1:4) in foundation and plinth with approved quality of clean coarse sand of F.M. 2 to 2.5 including providing 10mm thick mortar, joints cost of screening materials raking out joints to 15mm depth ,  curring , taxes and  royalty all complete as per building specification and direction of E/I,</t>
  </si>
  <si>
    <t>7
118 (VII)</t>
  </si>
  <si>
    <t>Supply of 600mm dia NP2 RCC hume pipe with collar as per ISS as per direction of E/I</t>
  </si>
  <si>
    <t>8
3.6.6
DWS</t>
  </si>
  <si>
    <t>Labour for fitting and fixing of 600m and NP2 RCC hume pipe with collar</t>
  </si>
  <si>
    <t>10
5.3.30.1</t>
  </si>
  <si>
    <t>11
5.1.7</t>
  </si>
  <si>
    <t>Filling in foundation trenches and  plenth in layers not exceedign 150mm thick well watered , rammed ,fully compacted and fine  dressed with earth obtained from excavatin of foundatin  trenches  within a lead of 50m and lift of 1.5m  all completed as per builiding specification and directin of  E/I/ ( Mode of  measurement compacted volume)</t>
  </si>
  <si>
    <t>Brick  08 KM</t>
  </si>
  <si>
    <t>Per 1000</t>
  </si>
  <si>
    <t xml:space="preserve">                                                                                                     Executive Engineer 
                                                                                                         Ranchi Municipal Corporation
                                                                                                         Ranchi</t>
  </si>
  <si>
    <r>
      <t xml:space="preserve">Name of Work :- </t>
    </r>
    <r>
      <rPr>
        <b/>
        <sz val="11"/>
        <color theme="1"/>
        <rFont val="Kruti Dev 010"/>
      </rPr>
      <t>okMZ la0 25 vUrxZr gjew gkmflax dksyksuh esa ch0lh0Mh0 DokVZj ds ikl g;we ikbZi }kjk iqfy;k 
                  fuekZ.k dk;ZA</t>
    </r>
  </si>
  <si>
    <t>Labour for cleaning the work site before the after work etc</t>
  </si>
  <si>
    <t>3.3.9</t>
  </si>
  <si>
    <t>Supplying labour tools and tackels for cleaning filled and choked manhole, septic tank, inspection chamber, gully pits, swerrage tank etc, in all lift and disposal of soils lead of 50 m all complete as per specification and direction of E/I</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</si>
  <si>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building as per specification &amp; direction of E/I.
     Extra for earth work in hard soil as per specification and direction of E/I. </t>
  </si>
  <si>
    <t>SOR
P-33</t>
  </si>
  <si>
    <t>Providing NP3 pipe of 1000 mm dia for laying drain</t>
  </si>
  <si>
    <t>M</t>
  </si>
  <si>
    <t>7.6.6.2</t>
  </si>
  <si>
    <t>Labour for laying fitting and fixing NP3 hume pipe in line level and grade as well as providing approved jointing materials and joints properly filled to make them lead proof all complete job as per specification and direction of E/I</t>
  </si>
  <si>
    <t>5.1.8</t>
  </si>
  <si>
    <t>Earth filling in foundation trenches and plinth in layers not exceeding 150 mm thick well watered rammed. Fully compacted and fine dressed with earth obtained from excavation of foundation frenches within a lead of 50 M and lift 1.5 M all complete as per building specification and direction of E/I.</t>
  </si>
  <si>
    <t>Hume pipe (lead upto 30 KM)</t>
  </si>
  <si>
    <r>
      <t>Name of Work :-</t>
    </r>
    <r>
      <rPr>
        <b/>
        <sz val="11"/>
        <color theme="1"/>
        <rFont val="Kruti Dev 010"/>
      </rPr>
      <t>pqfV;k dsrkjh cxku jksM esa ,fuey gkfLiVy dk pgkjfnokjh dk fuekZ.k dk;ZA</t>
    </r>
  </si>
  <si>
    <t>3
5.6.1</t>
  </si>
  <si>
    <t>Providing designation 75A one brick flat soling joints filled with local sand including cost of watering taxes royalty all complete as per building specification and direction of E/I.</t>
  </si>
  <si>
    <t>5
5.2.10</t>
  </si>
  <si>
    <t>Providing designation 75A brick work in  C.M (1:3) in foundation and plinth with approved quality of clean coarse sand of F.M. 2 to 2.5 including providing 10mm thick mortar, joints cost of screening materials raking out joints to 15mm depth , curring , taxes and  royalty all complete as per building specification and direction of E/I,</t>
  </si>
  <si>
    <t>6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</si>
  <si>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</si>
  <si>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7
5.3.6</t>
  </si>
  <si>
    <t>Providing R.C.C.M 150 (1: 1.5: 3) in Band at plinth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</si>
  <si>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8
5.3.14</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</si>
  <si>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</si>
  <si>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9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</si>
  <si>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</si>
  <si>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</si>
  <si>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10
5.5.5</t>
  </si>
  <si>
    <t>Providing Tor steel  reinforecement  of 10mm . to 12mm  &amp; 16mm. dia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</si>
  <si>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11
5.7.2</t>
  </si>
  <si>
    <t>Providing 12mm thick cement plaster (1:4) with clean coarse sand of F.M 1.5 including screening curing with all leads and lifts of water scaffolding taxes and royalty all complete as per buildig specification and direction ofE/I</t>
  </si>
  <si>
    <t>12
5.1.7</t>
  </si>
  <si>
    <t>13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</si>
  <si>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</si>
  <si>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14
5.8.41</t>
  </si>
  <si>
    <t>Provinding primer one coat of red lead paint of approved make over new steel surface including preparing the surface after cleaning, removing dirt, scales smokes and grease and cleaning the surface thoroughly including  cost of scaffolding and taxes all c</t>
  </si>
  <si>
    <t>15
5.8.43</t>
  </si>
  <si>
    <t xml:space="preserve">Sand 47 KM </t>
  </si>
  <si>
    <t xml:space="preserve">                                                                                                 Assistant Engineer 
                                                                                                         Ranchi Municipal Corporation
                                                                                                         Ranchi</t>
  </si>
  <si>
    <r>
      <t>Name of Work :</t>
    </r>
    <r>
      <rPr>
        <b/>
        <sz val="11"/>
        <color theme="1"/>
        <rFont val="Kruti Dev 010"/>
      </rPr>
      <t xml:space="preserve">Jh uxj esa vjfoUn dqekj cekZ ds ?kj ls ’kekZ th ds ?kj rd ukyh dk fuekZ.k dk;ZA </t>
    </r>
  </si>
  <si>
    <t>6
5.3.30.1</t>
  </si>
  <si>
    <t>7
5.5.5
(b)</t>
  </si>
  <si>
    <r>
      <t>Name of Work :</t>
    </r>
    <r>
      <rPr>
        <b/>
        <sz val="11"/>
        <color theme="1"/>
        <rFont val="Kruti Dev 010"/>
      </rPr>
      <t>Lo.kZ t;Urh uxj esa Qqpdk xyh esa rhu fofHkUu LFkyksa ij ih0 lh0 lh0 iFk dk fuekZ.k dk;ZA</t>
    </r>
  </si>
  <si>
    <r>
      <t>Name of Work :</t>
    </r>
    <r>
      <rPr>
        <b/>
        <sz val="11"/>
        <color theme="1"/>
        <rFont val="Kruti Dev 010"/>
      </rPr>
      <t>e/kqde jksM ua0&amp; 05 esa cqf/k;k cxku ds fiNsa vt; pkS/kjh ds ?kj NksVs iztkifr ds ?kj rd  ih0 lh0 lh0 iFk dk fuekZ.k dk;ZA</t>
    </r>
  </si>
  <si>
    <r>
      <t>Name of Work :-</t>
    </r>
    <r>
      <rPr>
        <b/>
        <sz val="11"/>
        <color theme="1"/>
        <rFont val="Kruti Dev 010"/>
      </rPr>
      <t xml:space="preserve">Lo.kZ t;Urh uxj esa egs’k lqeu ds ?kj ls v’kksd ik.Mss ds ?kj rd doj Msªsu dk fuekZ.k dk;ZA 
</t>
    </r>
    <r>
      <rPr>
        <b/>
        <sz val="11"/>
        <color theme="1"/>
        <rFont val="Times New Roman"/>
        <family val="1"/>
      </rPr>
      <t/>
    </r>
  </si>
  <si>
    <r>
      <t>Name of Work :</t>
    </r>
    <r>
      <rPr>
        <b/>
        <sz val="11"/>
        <color theme="1"/>
        <rFont val="Kruti Dev 010"/>
      </rPr>
      <t>e/kqde jksM ua0 &amp;05@Vh0 esa odhy lekZ ds ?kj ls /kesUnz lko ds ?kj rd  ih0 lh0 lh0 iFk dk fuekZ.k dk;ZA</t>
    </r>
  </si>
  <si>
    <r>
      <t>Name of Work :</t>
    </r>
    <r>
      <rPr>
        <b/>
        <sz val="11"/>
        <color theme="1"/>
        <rFont val="Kruti Dev 010"/>
      </rPr>
      <t>turk ¶ySV DokVZj ua0&amp;11@01 ls fotyh iksy rd ih0 lh0 lh0 iFk dk fuekZ.k dk;ZA</t>
    </r>
  </si>
  <si>
    <t>3.
JBCD
P-16</t>
  </si>
  <si>
    <t>Stone Dust  (lead 15 KM)</t>
  </si>
  <si>
    <r>
      <t>Name of Work :-</t>
    </r>
    <r>
      <rPr>
        <b/>
        <sz val="11"/>
        <color theme="1"/>
        <rFont val="Kruti Dev 010"/>
      </rPr>
      <t>ihij Vksyh esa fofHkUu xfy;k esa  ih0 lh0 lh0 iFk dk fuekZ.k dk;ZA</t>
    </r>
  </si>
  <si>
    <t>BOQ COST</t>
  </si>
  <si>
    <t xml:space="preserve">                                                                                                  Assistant Engineer 
                                                                                                         Ranchi Municipal Corporation
                                                                                                         Ranchi</t>
  </si>
  <si>
    <r>
      <t>Name of Work :-</t>
    </r>
    <r>
      <rPr>
        <b/>
        <sz val="11"/>
        <color theme="1"/>
        <rFont val="Kruti Dev 010"/>
      </rPr>
      <t>vyeyhu dksyksuh ds fofHkUu iFkksa] egewn ds ?kj ls bZj’kkn ds ?kj rd ,oa enjlk ds ikl ih0 lh0 lh0 iFk dk fuekZ.k dk;ZA</t>
    </r>
  </si>
  <si>
    <r>
      <t>Name of Work :</t>
    </r>
    <r>
      <rPr>
        <b/>
        <sz val="11"/>
        <color theme="1"/>
        <rFont val="Kruti Dev 010"/>
      </rPr>
      <t xml:space="preserve"> eafnj Vksyk iUnkx eas izHkqn;ky ds ?kj ls v’kksd lkgq ds nqdku rd ukyh ,oa iqfy;k dk fuekZ.k dk;ZA </t>
    </r>
  </si>
</sst>
</file>

<file path=xl/styles.xml><?xml version="1.0" encoding="utf-8"?>
<styleSheet xmlns="http://schemas.openxmlformats.org/spreadsheetml/2006/main">
  <numFmts count="2">
    <numFmt numFmtId="164" formatCode="0.0"/>
    <numFmt numFmtId="165" formatCode="0.000"/>
  </numFmts>
  <fonts count="21">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sz val="8.5"/>
      <color theme="1"/>
      <name val="Times New Roman"/>
      <family val="1"/>
    </font>
    <font>
      <b/>
      <vertAlign val="superscript"/>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9"/>
      <name val="Times New Roman"/>
      <family val="1"/>
    </font>
    <font>
      <b/>
      <sz val="12"/>
      <color theme="1"/>
      <name val="Kruti Dev 010"/>
    </font>
    <font>
      <b/>
      <sz val="10"/>
      <color theme="1"/>
      <name val="Kruti Dev 010"/>
    </font>
    <font>
      <b/>
      <sz val="8"/>
      <name val="Times New Roman"/>
      <family val="1"/>
    </font>
    <font>
      <sz val="10"/>
      <color theme="1"/>
      <name val="Calibri"/>
      <family val="2"/>
      <scheme val="minor"/>
    </font>
    <font>
      <sz val="10"/>
      <color rgb="FF000000"/>
      <name val="Times New Roman"/>
      <family val="1"/>
    </font>
    <font>
      <b/>
      <sz val="10"/>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87">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wrapText="1"/>
    </xf>
    <xf numFmtId="0" fontId="0" fillId="0" borderId="4" xfId="0" applyBorder="1" applyAlignment="1">
      <alignment horizontal="center"/>
    </xf>
    <xf numFmtId="2" fontId="6"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top" wrapText="1"/>
    </xf>
    <xf numFmtId="2" fontId="8" fillId="3"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0" fillId="0" borderId="0" xfId="0" applyFont="1"/>
    <xf numFmtId="0" fontId="12"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8" fillId="0" borderId="4" xfId="0" applyFont="1" applyBorder="1" applyAlignment="1">
      <alignment horizontal="justify" vertical="top" wrapText="1"/>
    </xf>
    <xf numFmtId="0" fontId="7" fillId="0" borderId="4" xfId="0" applyFont="1" applyBorder="1" applyAlignment="1">
      <alignment horizontal="left" vertical="center" wrapText="1"/>
    </xf>
    <xf numFmtId="2" fontId="7"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7" fillId="0" borderId="4" xfId="0" applyFont="1" applyBorder="1" applyAlignment="1">
      <alignment horizontal="left" vertical="top" wrapText="1"/>
    </xf>
    <xf numFmtId="0" fontId="8" fillId="3" borderId="4" xfId="0" applyFont="1" applyFill="1" applyBorder="1" applyAlignment="1">
      <alignment horizontal="center" vertical="center" wrapText="1"/>
    </xf>
    <xf numFmtId="0" fontId="7" fillId="0" borderId="4" xfId="0" applyFont="1" applyBorder="1" applyAlignment="1">
      <alignment vertical="center" wrapText="1"/>
    </xf>
    <xf numFmtId="0" fontId="12" fillId="0" borderId="4" xfId="0" applyFont="1" applyBorder="1" applyAlignment="1">
      <alignment horizontal="center" vertical="center" wrapText="1"/>
    </xf>
    <xf numFmtId="164" fontId="8" fillId="3" borderId="4" xfId="0" applyNumberFormat="1" applyFont="1" applyFill="1" applyBorder="1" applyAlignment="1">
      <alignment horizontal="center" vertical="center" wrapText="1"/>
    </xf>
    <xf numFmtId="0" fontId="17" fillId="0" borderId="4" xfId="0" applyFont="1" applyBorder="1" applyAlignment="1">
      <alignment horizontal="justify" vertical="top" wrapText="1"/>
    </xf>
    <xf numFmtId="0" fontId="17" fillId="0" borderId="4" xfId="0" applyFont="1"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center" vertical="center"/>
    </xf>
    <xf numFmtId="2" fontId="9" fillId="0" borderId="4" xfId="0" applyNumberFormat="1" applyFont="1" applyBorder="1" applyAlignment="1">
      <alignment horizontal="center" vertical="center" wrapText="1"/>
    </xf>
    <xf numFmtId="0" fontId="0" fillId="3" borderId="9" xfId="0" applyFont="1" applyFill="1" applyBorder="1" applyAlignment="1">
      <alignment horizontal="center" vertical="center"/>
    </xf>
    <xf numFmtId="0" fontId="0" fillId="3" borderId="10" xfId="0" applyFill="1" applyBorder="1" applyAlignment="1">
      <alignment horizontal="left" vertical="center" wrapText="1"/>
    </xf>
    <xf numFmtId="0" fontId="0" fillId="3" borderId="10" xfId="0" applyFont="1" applyFill="1" applyBorder="1" applyAlignment="1">
      <alignment horizontal="center" vertical="center"/>
    </xf>
    <xf numFmtId="0" fontId="0" fillId="0" borderId="10" xfId="0" applyFont="1" applyBorder="1" applyAlignment="1">
      <alignment horizontal="center" vertical="center"/>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4" xfId="0" applyFill="1" applyBorder="1" applyAlignment="1">
      <alignment horizontal="left" vertical="top" wrapText="1"/>
    </xf>
    <xf numFmtId="0" fontId="0" fillId="3" borderId="4" xfId="0" applyFont="1" applyFill="1" applyBorder="1" applyAlignment="1">
      <alignment horizontal="center" vertical="center"/>
    </xf>
    <xf numFmtId="0" fontId="0" fillId="0" borderId="4" xfId="0" applyFont="1" applyBorder="1" applyAlignment="1">
      <alignment horizontal="center" vertical="center"/>
    </xf>
    <xf numFmtId="0" fontId="0" fillId="3" borderId="11" xfId="0" applyFont="1" applyFill="1" applyBorder="1" applyAlignment="1">
      <alignment horizontal="center" vertical="center" wrapText="1"/>
    </xf>
    <xf numFmtId="0" fontId="0" fillId="3" borderId="4" xfId="0" applyFont="1" applyFill="1" applyBorder="1" applyAlignment="1">
      <alignment horizontal="left" vertical="top"/>
    </xf>
    <xf numFmtId="0" fontId="0" fillId="3" borderId="4" xfId="0" applyFill="1" applyBorder="1" applyAlignment="1">
      <alignment horizontal="center" vertical="center"/>
    </xf>
    <xf numFmtId="0" fontId="0" fillId="3" borderId="4" xfId="0" applyFill="1" applyBorder="1" applyAlignment="1">
      <alignment horizontal="left" vertical="top"/>
    </xf>
    <xf numFmtId="0" fontId="0" fillId="3" borderId="4" xfId="0" applyFont="1" applyFill="1" applyBorder="1" applyAlignment="1">
      <alignment horizontal="left" vertical="top" wrapText="1"/>
    </xf>
    <xf numFmtId="1" fontId="0" fillId="3" borderId="4" xfId="0" applyNumberFormat="1" applyFont="1" applyFill="1" applyBorder="1" applyAlignment="1">
      <alignment horizontal="center" vertical="center" wrapText="1"/>
    </xf>
    <xf numFmtId="0" fontId="0" fillId="0" borderId="11" xfId="0" applyFont="1" applyBorder="1" applyAlignment="1">
      <alignment horizontal="center" vertical="center"/>
    </xf>
    <xf numFmtId="0" fontId="0" fillId="0" borderId="4" xfId="0" applyBorder="1" applyAlignment="1">
      <alignment wrapText="1"/>
    </xf>
    <xf numFmtId="0" fontId="0" fillId="3" borderId="4" xfId="0" applyFill="1" applyBorder="1" applyAlignment="1">
      <alignment wrapText="1"/>
    </xf>
    <xf numFmtId="1" fontId="0" fillId="3" borderId="4" xfId="0" applyNumberFormat="1" applyFill="1" applyBorder="1" applyAlignment="1">
      <alignment horizontal="center" vertical="center"/>
    </xf>
    <xf numFmtId="0" fontId="0" fillId="0" borderId="12" xfId="0" applyFont="1" applyBorder="1" applyAlignment="1">
      <alignment horizontal="center" vertical="center"/>
    </xf>
    <xf numFmtId="1" fontId="0" fillId="3" borderId="13" xfId="0" applyNumberFormat="1" applyFill="1" applyBorder="1" applyAlignment="1">
      <alignment horizontal="center" vertical="center"/>
    </xf>
    <xf numFmtId="0" fontId="0" fillId="3" borderId="13" xfId="0" applyFill="1" applyBorder="1" applyAlignment="1">
      <alignment horizontal="center" vertical="center"/>
    </xf>
    <xf numFmtId="0" fontId="0" fillId="3" borderId="14" xfId="0" applyFont="1" applyFill="1" applyBorder="1" applyAlignment="1">
      <alignment horizontal="center" vertical="center"/>
    </xf>
    <xf numFmtId="0" fontId="0" fillId="0" borderId="14" xfId="0" applyFont="1" applyBorder="1" applyAlignment="1">
      <alignment horizontal="center" vertical="center"/>
    </xf>
    <xf numFmtId="0" fontId="18" fillId="3" borderId="4" xfId="0" applyFont="1" applyFill="1" applyBorder="1" applyAlignment="1">
      <alignment horizontal="left" vertical="top" wrapText="1"/>
    </xf>
    <xf numFmtId="0" fontId="19" fillId="0" borderId="4" xfId="0" applyFont="1" applyBorder="1" applyAlignment="1">
      <alignment horizontal="center" vertical="center"/>
    </xf>
    <xf numFmtId="0" fontId="0" fillId="0" borderId="13" xfId="0" applyFont="1" applyBorder="1" applyAlignment="1">
      <alignment horizontal="center" vertical="center"/>
    </xf>
    <xf numFmtId="0" fontId="19" fillId="0" borderId="15" xfId="0" applyFont="1" applyFill="1" applyBorder="1" applyAlignment="1">
      <alignment horizontal="center" vertical="center"/>
    </xf>
    <xf numFmtId="0" fontId="18" fillId="3" borderId="13" xfId="0" applyFont="1" applyFill="1" applyBorder="1" applyAlignment="1">
      <alignment horizontal="left" vertical="top" wrapText="1"/>
    </xf>
    <xf numFmtId="2" fontId="8" fillId="3" borderId="13" xfId="0" applyNumberFormat="1" applyFont="1" applyFill="1" applyBorder="1" applyAlignment="1">
      <alignment horizontal="center" vertical="center" wrapText="1"/>
    </xf>
    <xf numFmtId="165" fontId="8" fillId="3" borderId="4" xfId="0" applyNumberFormat="1" applyFont="1" applyFill="1" applyBorder="1" applyAlignment="1">
      <alignment horizontal="center" vertical="center" wrapText="1"/>
    </xf>
    <xf numFmtId="0" fontId="0" fillId="0" borderId="4" xfId="0" applyBorder="1"/>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3" fillId="0" borderId="0" xfId="0" applyFont="1" applyBorder="1" applyAlignment="1">
      <alignment horizontal="center"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8"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8"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24"/>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39" customHeight="1">
      <c r="A3" s="73" t="s">
        <v>181</v>
      </c>
      <c r="B3" s="73"/>
      <c r="C3" s="73"/>
      <c r="D3" s="73"/>
      <c r="E3" s="73"/>
      <c r="F3" s="73"/>
      <c r="G3" s="73"/>
      <c r="H3" s="73"/>
      <c r="I3" s="2"/>
    </row>
    <row r="4" spans="1:9">
      <c r="A4" s="3" t="s">
        <v>3</v>
      </c>
      <c r="B4" s="3" t="s">
        <v>4</v>
      </c>
      <c r="C4" s="3">
        <v>1</v>
      </c>
      <c r="D4" s="3">
        <v>2</v>
      </c>
      <c r="E4" s="3" t="s">
        <v>67</v>
      </c>
      <c r="F4" s="3" t="s">
        <v>6</v>
      </c>
      <c r="G4" s="3" t="s">
        <v>7</v>
      </c>
      <c r="H4" s="3" t="s">
        <v>8</v>
      </c>
    </row>
    <row r="5" spans="1:9" ht="114.75">
      <c r="A5" s="4" t="s">
        <v>99</v>
      </c>
      <c r="B5" s="10" t="s">
        <v>15</v>
      </c>
      <c r="C5" s="11">
        <v>29.73</v>
      </c>
      <c r="D5" s="4">
        <v>5.25</v>
      </c>
      <c r="E5" s="4">
        <v>209.43</v>
      </c>
      <c r="F5" s="9" t="s">
        <v>13</v>
      </c>
      <c r="G5" s="9">
        <v>120.53</v>
      </c>
      <c r="H5" s="11">
        <f t="shared" ref="H5:H21" si="0">G5*E5</f>
        <v>25242.597900000001</v>
      </c>
    </row>
    <row r="6" spans="1:9" ht="89.25">
      <c r="A6" s="4" t="s">
        <v>111</v>
      </c>
      <c r="B6" s="28" t="s">
        <v>17</v>
      </c>
      <c r="C6" s="11">
        <v>2.48</v>
      </c>
      <c r="D6" s="4">
        <v>5.25</v>
      </c>
      <c r="E6" s="4">
        <v>10.47</v>
      </c>
      <c r="F6" s="9" t="s">
        <v>21</v>
      </c>
      <c r="G6" s="9">
        <v>223.35</v>
      </c>
      <c r="H6" s="11">
        <f t="shared" si="0"/>
        <v>2338.4745000000003</v>
      </c>
    </row>
    <row r="7" spans="1:9" ht="63.75">
      <c r="A7" s="4" t="s">
        <v>102</v>
      </c>
      <c r="B7" s="10" t="s">
        <v>20</v>
      </c>
      <c r="C7" s="11">
        <v>4.13</v>
      </c>
      <c r="D7" s="4">
        <v>5.25</v>
      </c>
      <c r="E7" s="4">
        <v>17.170000000000002</v>
      </c>
      <c r="F7" s="9" t="s">
        <v>21</v>
      </c>
      <c r="G7" s="9">
        <v>1149.1199999999999</v>
      </c>
      <c r="H7" s="11">
        <f t="shared" si="0"/>
        <v>19730.3904</v>
      </c>
    </row>
    <row r="8" spans="1:9" ht="102">
      <c r="A8" s="4" t="s">
        <v>123</v>
      </c>
      <c r="B8" s="10" t="s">
        <v>43</v>
      </c>
      <c r="C8" s="11">
        <v>3.26</v>
      </c>
      <c r="D8" s="4">
        <v>5.25</v>
      </c>
      <c r="E8" s="4">
        <v>13.82</v>
      </c>
      <c r="F8" s="9" t="s">
        <v>21</v>
      </c>
      <c r="G8" s="9">
        <v>5358.83</v>
      </c>
      <c r="H8" s="11">
        <f t="shared" si="0"/>
        <v>74059.030599999998</v>
      </c>
    </row>
    <row r="9" spans="1:9" ht="89.25">
      <c r="A9" s="4" t="s">
        <v>182</v>
      </c>
      <c r="B9" s="10" t="s">
        <v>183</v>
      </c>
      <c r="C9" s="11">
        <v>8.65</v>
      </c>
      <c r="D9" s="4">
        <v>5.25</v>
      </c>
      <c r="E9" s="4">
        <v>43.25</v>
      </c>
      <c r="F9" s="9" t="s">
        <v>21</v>
      </c>
      <c r="G9" s="9">
        <v>4031.9</v>
      </c>
      <c r="H9" s="11">
        <f t="shared" si="0"/>
        <v>174379.67500000002</v>
      </c>
    </row>
    <row r="10" spans="1:9" ht="63.75">
      <c r="A10" s="12" t="s">
        <v>125</v>
      </c>
      <c r="B10" s="10" t="s">
        <v>47</v>
      </c>
      <c r="C10" s="11">
        <v>65.05</v>
      </c>
      <c r="D10" s="4">
        <v>5.25</v>
      </c>
      <c r="E10" s="4">
        <v>131.97</v>
      </c>
      <c r="F10" s="9" t="s">
        <v>126</v>
      </c>
      <c r="G10" s="9">
        <v>176.62</v>
      </c>
      <c r="H10" s="11">
        <f t="shared" si="0"/>
        <v>23308.541400000002</v>
      </c>
    </row>
    <row r="11" spans="1:9" ht="25.5">
      <c r="A11" s="4" t="s">
        <v>184</v>
      </c>
      <c r="B11" s="10" t="s">
        <v>185</v>
      </c>
      <c r="C11" s="11">
        <v>0.79200000000000004</v>
      </c>
      <c r="D11" s="4">
        <v>5.25</v>
      </c>
      <c r="E11" s="4">
        <v>92.68</v>
      </c>
      <c r="F11" s="9" t="s">
        <v>159</v>
      </c>
      <c r="G11" s="9">
        <v>1339.95</v>
      </c>
      <c r="H11" s="11">
        <f>G11*E11</f>
        <v>124186.56600000001</v>
      </c>
    </row>
    <row r="12" spans="1:9" ht="31.5">
      <c r="A12" s="12" t="s">
        <v>186</v>
      </c>
      <c r="B12" s="10" t="s">
        <v>187</v>
      </c>
      <c r="C12" s="67">
        <v>8.6800000000000002E-2</v>
      </c>
      <c r="D12" s="4">
        <v>5.25</v>
      </c>
      <c r="E12" s="4">
        <v>92.68</v>
      </c>
      <c r="F12" s="9" t="s">
        <v>159</v>
      </c>
      <c r="G12" s="9">
        <v>544</v>
      </c>
      <c r="H12" s="11">
        <f t="shared" si="0"/>
        <v>50417.920000000006</v>
      </c>
    </row>
    <row r="13" spans="1:9" ht="89.25">
      <c r="A13" s="12" t="s">
        <v>49</v>
      </c>
      <c r="B13" s="10" t="s">
        <v>27</v>
      </c>
      <c r="C13" s="67"/>
      <c r="D13" s="4"/>
      <c r="E13" s="4">
        <v>0.38</v>
      </c>
      <c r="F13" s="9" t="s">
        <v>28</v>
      </c>
      <c r="G13" s="9">
        <v>65841.84</v>
      </c>
      <c r="H13" s="11">
        <f t="shared" si="0"/>
        <v>25019.8992</v>
      </c>
    </row>
    <row r="14" spans="1:9" ht="102">
      <c r="A14" s="12" t="s">
        <v>188</v>
      </c>
      <c r="B14" s="10" t="s">
        <v>25</v>
      </c>
      <c r="C14" s="67"/>
      <c r="D14" s="4"/>
      <c r="E14" s="4">
        <v>8.02</v>
      </c>
      <c r="F14" s="9" t="s">
        <v>28</v>
      </c>
      <c r="G14" s="9">
        <v>5489.86</v>
      </c>
      <c r="H14" s="11">
        <f t="shared" si="0"/>
        <v>44028.677199999998</v>
      </c>
    </row>
    <row r="15" spans="1:9" ht="89.25">
      <c r="A15" s="12" t="s">
        <v>189</v>
      </c>
      <c r="B15" s="10" t="s">
        <v>190</v>
      </c>
      <c r="C15" s="67"/>
      <c r="D15" s="4"/>
      <c r="E15" s="4">
        <v>182.38</v>
      </c>
      <c r="F15" s="9" t="s">
        <v>13</v>
      </c>
      <c r="G15" s="9">
        <v>39.82</v>
      </c>
      <c r="H15" s="11">
        <f t="shared" si="0"/>
        <v>7262.3715999999995</v>
      </c>
    </row>
    <row r="16" spans="1:9" ht="18.75">
      <c r="A16" s="4">
        <v>12</v>
      </c>
      <c r="B16" s="16" t="s">
        <v>30</v>
      </c>
      <c r="C16" s="11"/>
      <c r="D16" s="4"/>
      <c r="E16" s="4"/>
      <c r="F16" s="9"/>
      <c r="G16" s="9"/>
      <c r="H16" s="11"/>
    </row>
    <row r="17" spans="1:8" ht="15.75">
      <c r="A17" s="4">
        <v>13</v>
      </c>
      <c r="B17" s="10" t="s">
        <v>113</v>
      </c>
      <c r="C17" s="11">
        <v>7.16</v>
      </c>
      <c r="D17" s="4">
        <v>5.25</v>
      </c>
      <c r="E17" s="4">
        <v>35.880000000000003</v>
      </c>
      <c r="F17" s="9" t="s">
        <v>21</v>
      </c>
      <c r="G17" s="9">
        <v>778.47</v>
      </c>
      <c r="H17" s="11">
        <f t="shared" si="0"/>
        <v>27931.503600000004</v>
      </c>
    </row>
    <row r="18" spans="1:8" ht="15.75">
      <c r="A18" s="4">
        <v>14</v>
      </c>
      <c r="B18" s="10" t="s">
        <v>114</v>
      </c>
      <c r="C18" s="11">
        <v>12.78</v>
      </c>
      <c r="D18" s="4">
        <v>5.25</v>
      </c>
      <c r="E18" s="4">
        <v>17.170000000000002</v>
      </c>
      <c r="F18" s="9" t="s">
        <v>21</v>
      </c>
      <c r="G18" s="9">
        <v>719.8</v>
      </c>
      <c r="H18" s="11">
        <f t="shared" si="0"/>
        <v>12358.966</v>
      </c>
    </row>
    <row r="19" spans="1:8" ht="15.75">
      <c r="A19" s="4">
        <v>15</v>
      </c>
      <c r="B19" s="10" t="s">
        <v>53</v>
      </c>
      <c r="C19" s="11">
        <v>3.61</v>
      </c>
      <c r="D19" s="4">
        <v>5.25</v>
      </c>
      <c r="E19" s="4">
        <v>19.32</v>
      </c>
      <c r="F19" s="9" t="s">
        <v>21</v>
      </c>
      <c r="G19" s="9">
        <v>415.78</v>
      </c>
      <c r="H19" s="11">
        <f t="shared" si="0"/>
        <v>8032.8696</v>
      </c>
    </row>
    <row r="20" spans="1:8" ht="15.75">
      <c r="A20" s="4">
        <v>16</v>
      </c>
      <c r="B20" s="10" t="s">
        <v>35</v>
      </c>
      <c r="C20" s="11">
        <v>29.73</v>
      </c>
      <c r="D20" s="4">
        <v>5.25</v>
      </c>
      <c r="E20" s="4">
        <v>27.05</v>
      </c>
      <c r="F20" s="9" t="s">
        <v>21</v>
      </c>
      <c r="G20" s="9">
        <v>169.47</v>
      </c>
      <c r="H20" s="11">
        <f t="shared" si="0"/>
        <v>4584.1634999999997</v>
      </c>
    </row>
    <row r="21" spans="1:8">
      <c r="A21" s="4">
        <v>17</v>
      </c>
      <c r="B21" s="10" t="s">
        <v>191</v>
      </c>
      <c r="C21" s="11"/>
      <c r="D21" s="4"/>
      <c r="E21" s="4">
        <v>17.559999999999999</v>
      </c>
      <c r="F21" s="9" t="s">
        <v>192</v>
      </c>
      <c r="G21" s="9">
        <v>813.49</v>
      </c>
      <c r="H21" s="11">
        <f t="shared" si="0"/>
        <v>14284.884399999999</v>
      </c>
    </row>
    <row r="22" spans="1:8">
      <c r="A22" s="17"/>
      <c r="B22" s="74"/>
      <c r="C22" s="74"/>
      <c r="D22" s="74"/>
      <c r="E22" s="74"/>
      <c r="F22" s="74"/>
      <c r="G22" s="74"/>
      <c r="H22" s="18">
        <f>SUM(H5:H21)</f>
        <v>637166.53090000001</v>
      </c>
    </row>
    <row r="23" spans="1:8">
      <c r="A23" s="19"/>
      <c r="B23" s="20"/>
      <c r="C23" s="20"/>
      <c r="D23" s="20"/>
      <c r="E23" s="20"/>
      <c r="F23" s="20"/>
      <c r="G23" s="20"/>
      <c r="H23" s="21"/>
    </row>
    <row r="24" spans="1:8" ht="63.75" customHeight="1">
      <c r="B24" s="75" t="s">
        <v>193</v>
      </c>
      <c r="C24" s="75"/>
      <c r="D24" s="75"/>
      <c r="E24" s="75"/>
      <c r="F24" s="75"/>
      <c r="G24" s="75"/>
      <c r="H24" s="75"/>
    </row>
  </sheetData>
  <mergeCells count="5">
    <mergeCell ref="A1:H1"/>
    <mergeCell ref="A2:H2"/>
    <mergeCell ref="A3:H3"/>
    <mergeCell ref="B22:G22"/>
    <mergeCell ref="B24:H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22"/>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69" t="s">
        <v>0</v>
      </c>
      <c r="B1" s="70"/>
      <c r="C1" s="70"/>
      <c r="D1" s="70"/>
      <c r="E1" s="70"/>
      <c r="F1" s="70"/>
    </row>
    <row r="2" spans="1:6" ht="18.75">
      <c r="A2" s="71" t="s">
        <v>1</v>
      </c>
      <c r="B2" s="72"/>
      <c r="C2" s="72"/>
      <c r="D2" s="72"/>
      <c r="E2" s="72"/>
      <c r="F2" s="72"/>
    </row>
    <row r="3" spans="1:6" ht="34.5" customHeight="1">
      <c r="A3" s="80" t="s">
        <v>71</v>
      </c>
      <c r="B3" s="81"/>
      <c r="C3" s="81"/>
      <c r="D3" s="81"/>
      <c r="E3" s="81"/>
      <c r="F3" s="82"/>
    </row>
    <row r="4" spans="1:6">
      <c r="A4" s="3" t="s">
        <v>3</v>
      </c>
      <c r="B4" s="3" t="s">
        <v>4</v>
      </c>
      <c r="C4" s="3" t="s">
        <v>67</v>
      </c>
      <c r="D4" s="3" t="s">
        <v>6</v>
      </c>
      <c r="E4" s="3" t="s">
        <v>7</v>
      </c>
      <c r="F4" s="3" t="s">
        <v>8</v>
      </c>
    </row>
    <row r="5" spans="1:6" ht="25.5">
      <c r="A5" s="9">
        <v>1</v>
      </c>
      <c r="B5" s="23" t="s">
        <v>68</v>
      </c>
      <c r="C5" s="9">
        <v>6</v>
      </c>
      <c r="D5" s="9" t="s">
        <v>10</v>
      </c>
      <c r="E5" s="9">
        <v>272.99</v>
      </c>
      <c r="F5" s="24">
        <f>E5*C5</f>
        <v>1637.94</v>
      </c>
    </row>
    <row r="6" spans="1:6" ht="102">
      <c r="A6" s="4" t="s">
        <v>69</v>
      </c>
      <c r="B6" s="10" t="s">
        <v>23</v>
      </c>
      <c r="C6" s="4">
        <v>42.051000000000002</v>
      </c>
      <c r="D6" s="9" t="s">
        <v>21</v>
      </c>
      <c r="E6" s="9">
        <v>5829</v>
      </c>
      <c r="F6" s="24">
        <f t="shared" ref="F6:F9" si="0">E6*C6</f>
        <v>245115.27900000001</v>
      </c>
    </row>
    <row r="7" spans="1:6" ht="18.75">
      <c r="A7" s="25">
        <v>3</v>
      </c>
      <c r="B7" s="16" t="s">
        <v>30</v>
      </c>
      <c r="C7" s="11"/>
      <c r="D7" s="9"/>
      <c r="E7" s="9"/>
      <c r="F7" s="24">
        <f t="shared" si="0"/>
        <v>0</v>
      </c>
    </row>
    <row r="8" spans="1:6">
      <c r="A8" s="25">
        <v>4</v>
      </c>
      <c r="B8" s="10" t="s">
        <v>31</v>
      </c>
      <c r="C8" s="11">
        <v>63.08</v>
      </c>
      <c r="D8" s="9" t="s">
        <v>13</v>
      </c>
      <c r="E8" s="9">
        <v>907.32</v>
      </c>
      <c r="F8" s="24">
        <f t="shared" si="0"/>
        <v>57233.745600000002</v>
      </c>
    </row>
    <row r="9" spans="1:6">
      <c r="A9" s="25">
        <v>5</v>
      </c>
      <c r="B9" s="10" t="s">
        <v>33</v>
      </c>
      <c r="C9" s="11">
        <v>126.15</v>
      </c>
      <c r="D9" s="9" t="s">
        <v>13</v>
      </c>
      <c r="E9" s="9">
        <v>541.66999999999996</v>
      </c>
      <c r="F9" s="24">
        <f t="shared" si="0"/>
        <v>68331.670499999993</v>
      </c>
    </row>
    <row r="10" spans="1:6">
      <c r="A10" s="17"/>
      <c r="B10" s="83"/>
      <c r="C10" s="84"/>
      <c r="D10" s="84"/>
      <c r="E10" s="85"/>
      <c r="F10" s="18">
        <f>SUM(F5:F9)</f>
        <v>372318.63510000001</v>
      </c>
    </row>
    <row r="11" spans="1:6" ht="15" customHeight="1">
      <c r="B11" s="75" t="s">
        <v>70</v>
      </c>
      <c r="C11" s="75"/>
      <c r="D11" s="75"/>
      <c r="E11" s="75"/>
      <c r="F11" s="75"/>
    </row>
    <row r="12" spans="1:6">
      <c r="B12" s="75"/>
      <c r="C12" s="75"/>
      <c r="D12" s="75"/>
      <c r="E12" s="75"/>
      <c r="F12" s="75"/>
    </row>
    <row r="13" spans="1:6">
      <c r="B13" s="75"/>
      <c r="C13" s="75"/>
      <c r="D13" s="75"/>
      <c r="E13" s="75"/>
      <c r="F13" s="75"/>
    </row>
    <row r="14" spans="1:6">
      <c r="B14" s="75"/>
      <c r="C14" s="75"/>
      <c r="D14" s="75"/>
      <c r="E14" s="75"/>
      <c r="F14" s="75"/>
    </row>
    <row r="22" ht="41.25" customHeight="1"/>
  </sheetData>
  <mergeCells count="5">
    <mergeCell ref="A1:F1"/>
    <mergeCell ref="A2:F2"/>
    <mergeCell ref="A3:F3"/>
    <mergeCell ref="B10:E10"/>
    <mergeCell ref="B11:F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39" customHeight="1">
      <c r="A3" s="73" t="s">
        <v>140</v>
      </c>
      <c r="B3" s="73"/>
      <c r="C3" s="73"/>
      <c r="D3" s="73"/>
      <c r="E3" s="73"/>
      <c r="F3" s="73"/>
      <c r="G3" s="73"/>
      <c r="H3" s="73"/>
      <c r="I3" s="2"/>
    </row>
    <row r="4" spans="1:9">
      <c r="A4" s="3" t="s">
        <v>3</v>
      </c>
      <c r="B4" s="3" t="s">
        <v>4</v>
      </c>
      <c r="C4" s="3">
        <v>1</v>
      </c>
      <c r="D4" s="3">
        <v>2</v>
      </c>
      <c r="E4" s="3" t="s">
        <v>67</v>
      </c>
      <c r="F4" s="3" t="s">
        <v>6</v>
      </c>
      <c r="G4" s="3" t="s">
        <v>7</v>
      </c>
      <c r="H4" s="3" t="s">
        <v>8</v>
      </c>
    </row>
    <row r="5" spans="1:9" ht="21">
      <c r="A5" s="4">
        <v>1</v>
      </c>
      <c r="B5" s="4" t="s">
        <v>118</v>
      </c>
      <c r="C5" s="4"/>
      <c r="D5" s="4"/>
      <c r="E5" s="4">
        <v>2</v>
      </c>
      <c r="F5" s="4" t="s">
        <v>10</v>
      </c>
      <c r="G5" s="4">
        <v>261.12</v>
      </c>
      <c r="H5" s="8">
        <f>G5*E5</f>
        <v>522.24</v>
      </c>
    </row>
    <row r="6" spans="1:9" ht="73.5">
      <c r="A6" s="4" t="s">
        <v>111</v>
      </c>
      <c r="B6" s="4" t="s">
        <v>17</v>
      </c>
      <c r="C6" s="4">
        <v>2.48</v>
      </c>
      <c r="D6" s="4">
        <v>5.25</v>
      </c>
      <c r="E6" s="4">
        <v>5.66</v>
      </c>
      <c r="F6" s="4" t="s">
        <v>21</v>
      </c>
      <c r="G6" s="4">
        <v>223.35</v>
      </c>
      <c r="H6" s="8">
        <f t="shared" ref="H6:H15" si="0">G6*E6</f>
        <v>1264.1610000000001</v>
      </c>
    </row>
    <row r="7" spans="1:9" ht="52.5">
      <c r="A7" s="4" t="s">
        <v>102</v>
      </c>
      <c r="B7" s="4" t="s">
        <v>20</v>
      </c>
      <c r="C7" s="4">
        <v>4.13</v>
      </c>
      <c r="D7" s="4">
        <v>5.25</v>
      </c>
      <c r="E7" s="4">
        <v>5.66</v>
      </c>
      <c r="F7" s="4" t="s">
        <v>21</v>
      </c>
      <c r="G7" s="4">
        <v>1149.1199999999999</v>
      </c>
      <c r="H7" s="8">
        <f t="shared" si="0"/>
        <v>6504.0191999999997</v>
      </c>
    </row>
    <row r="8" spans="1:9" ht="84">
      <c r="A8" s="4" t="s">
        <v>103</v>
      </c>
      <c r="B8" s="4" t="s">
        <v>23</v>
      </c>
      <c r="C8" s="4">
        <v>3.26</v>
      </c>
      <c r="D8" s="4">
        <v>5.25</v>
      </c>
      <c r="E8" s="4">
        <v>18.88</v>
      </c>
      <c r="F8" s="4" t="s">
        <v>21</v>
      </c>
      <c r="G8" s="4">
        <v>5829</v>
      </c>
      <c r="H8" s="8">
        <f t="shared" si="0"/>
        <v>110051.51999999999</v>
      </c>
    </row>
    <row r="9" spans="1:9" ht="84">
      <c r="A9" s="4" t="s">
        <v>131</v>
      </c>
      <c r="B9" s="4" t="s">
        <v>25</v>
      </c>
      <c r="C9" s="4">
        <v>0.79200000000000004</v>
      </c>
      <c r="D9" s="4">
        <v>5.25</v>
      </c>
      <c r="E9" s="4">
        <v>8.6199999999999992</v>
      </c>
      <c r="F9" s="4" t="s">
        <v>21</v>
      </c>
      <c r="G9" s="4">
        <v>5489.86</v>
      </c>
      <c r="H9" s="8">
        <f t="shared" si="0"/>
        <v>47322.593199999996</v>
      </c>
    </row>
    <row r="10" spans="1:9" ht="73.5">
      <c r="A10" s="12" t="s">
        <v>132</v>
      </c>
      <c r="B10" s="4" t="s">
        <v>27</v>
      </c>
      <c r="C10" s="4">
        <v>8.6800000000000002E-2</v>
      </c>
      <c r="D10" s="4">
        <v>5.25</v>
      </c>
      <c r="E10" s="4">
        <v>0.9</v>
      </c>
      <c r="F10" s="4" t="s">
        <v>28</v>
      </c>
      <c r="G10" s="4">
        <v>65841.84</v>
      </c>
      <c r="H10" s="8">
        <f t="shared" si="0"/>
        <v>59257.655999999995</v>
      </c>
    </row>
    <row r="11" spans="1:9">
      <c r="A11" s="4">
        <v>7</v>
      </c>
      <c r="B11" s="5" t="s">
        <v>30</v>
      </c>
      <c r="C11" s="4"/>
      <c r="D11" s="4"/>
      <c r="E11" s="4"/>
      <c r="F11" s="4"/>
      <c r="G11" s="4"/>
      <c r="H11" s="8"/>
    </row>
    <row r="12" spans="1:9" ht="15.75">
      <c r="A12" s="4">
        <v>8</v>
      </c>
      <c r="B12" s="5" t="s">
        <v>141</v>
      </c>
      <c r="C12" s="4">
        <v>2.48</v>
      </c>
      <c r="D12" s="4">
        <v>5.25</v>
      </c>
      <c r="E12" s="4">
        <v>6.79</v>
      </c>
      <c r="F12" s="4" t="s">
        <v>21</v>
      </c>
      <c r="G12" s="4">
        <v>403.07</v>
      </c>
      <c r="H12" s="8">
        <f t="shared" si="0"/>
        <v>2736.8453</v>
      </c>
    </row>
    <row r="13" spans="1:9" ht="15.75">
      <c r="A13" s="4">
        <v>9</v>
      </c>
      <c r="B13" s="5" t="s">
        <v>77</v>
      </c>
      <c r="C13" s="4">
        <v>7.16</v>
      </c>
      <c r="D13" s="4">
        <v>5.25</v>
      </c>
      <c r="E13" s="4">
        <v>11.83</v>
      </c>
      <c r="F13" s="4" t="s">
        <v>21</v>
      </c>
      <c r="G13" s="4">
        <v>907.32</v>
      </c>
      <c r="H13" s="8">
        <f t="shared" si="0"/>
        <v>10733.595600000001</v>
      </c>
    </row>
    <row r="14" spans="1:9" ht="15.75">
      <c r="A14" s="4">
        <v>10</v>
      </c>
      <c r="B14" s="5" t="s">
        <v>79</v>
      </c>
      <c r="C14" s="4">
        <v>12.78</v>
      </c>
      <c r="D14" s="4">
        <v>5.25</v>
      </c>
      <c r="E14" s="4">
        <v>5.66</v>
      </c>
      <c r="F14" s="4" t="s">
        <v>21</v>
      </c>
      <c r="G14" s="4">
        <v>863.24</v>
      </c>
      <c r="H14" s="8">
        <f t="shared" si="0"/>
        <v>4885.9384</v>
      </c>
    </row>
    <row r="15" spans="1:9" ht="15.75">
      <c r="A15" s="4">
        <v>11</v>
      </c>
      <c r="B15" s="5" t="s">
        <v>33</v>
      </c>
      <c r="C15" s="4">
        <v>3.61</v>
      </c>
      <c r="D15" s="4">
        <v>5.25</v>
      </c>
      <c r="E15" s="4">
        <v>23.65</v>
      </c>
      <c r="F15" s="4" t="s">
        <v>21</v>
      </c>
      <c r="G15" s="4">
        <v>541.66999999999996</v>
      </c>
      <c r="H15" s="8">
        <f t="shared" si="0"/>
        <v>12810.495499999999</v>
      </c>
    </row>
    <row r="16" spans="1:9">
      <c r="A16" s="17"/>
      <c r="B16" s="4"/>
      <c r="C16" s="4"/>
      <c r="D16" s="4"/>
      <c r="E16" s="4"/>
      <c r="F16" s="4"/>
      <c r="G16" s="4"/>
      <c r="H16" s="8">
        <f>SUM(H5:H15)</f>
        <v>256089.06419999996</v>
      </c>
    </row>
    <row r="17" spans="1:8">
      <c r="A17" s="19"/>
      <c r="B17" s="20"/>
      <c r="C17" s="20"/>
      <c r="D17" s="20"/>
      <c r="E17" s="20"/>
      <c r="F17" s="20"/>
      <c r="G17" s="20"/>
      <c r="H17" s="21"/>
    </row>
    <row r="18" spans="1:8" ht="63.75" customHeight="1">
      <c r="B18" s="75" t="s">
        <v>142</v>
      </c>
      <c r="C18" s="75"/>
      <c r="D18" s="75"/>
      <c r="E18" s="75"/>
      <c r="F18" s="75"/>
      <c r="G18" s="75"/>
      <c r="H18" s="75"/>
    </row>
  </sheetData>
  <mergeCells count="4">
    <mergeCell ref="A1:H1"/>
    <mergeCell ref="A2:H2"/>
    <mergeCell ref="A3:H3"/>
    <mergeCell ref="B18:H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11"/>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69" t="s">
        <v>0</v>
      </c>
      <c r="B1" s="70"/>
      <c r="C1" s="70"/>
      <c r="D1" s="70"/>
      <c r="E1" s="70"/>
      <c r="F1" s="70"/>
    </row>
    <row r="2" spans="1:6" ht="18.75">
      <c r="A2" s="71" t="s">
        <v>1</v>
      </c>
      <c r="B2" s="72"/>
      <c r="C2" s="72"/>
      <c r="D2" s="72"/>
      <c r="E2" s="72"/>
      <c r="F2" s="72"/>
    </row>
    <row r="3" spans="1:6" ht="30" customHeight="1">
      <c r="A3" s="73" t="s">
        <v>66</v>
      </c>
      <c r="B3" s="73"/>
      <c r="C3" s="73"/>
      <c r="D3" s="73"/>
      <c r="E3" s="73"/>
      <c r="F3" s="73"/>
    </row>
    <row r="4" spans="1:6">
      <c r="A4" s="3" t="s">
        <v>3</v>
      </c>
      <c r="B4" s="3" t="s">
        <v>4</v>
      </c>
      <c r="C4" s="3" t="s">
        <v>67</v>
      </c>
      <c r="D4" s="3" t="s">
        <v>6</v>
      </c>
      <c r="E4" s="3" t="s">
        <v>7</v>
      </c>
      <c r="F4" s="3" t="s">
        <v>8</v>
      </c>
    </row>
    <row r="5" spans="1:6" ht="25.5">
      <c r="A5" s="9">
        <v>1</v>
      </c>
      <c r="B5" s="23" t="s">
        <v>68</v>
      </c>
      <c r="C5" s="9">
        <v>6</v>
      </c>
      <c r="D5" s="9" t="s">
        <v>10</v>
      </c>
      <c r="E5" s="9">
        <v>272.99</v>
      </c>
      <c r="F5" s="24">
        <f>E5*C5</f>
        <v>1637.94</v>
      </c>
    </row>
    <row r="6" spans="1:6" ht="76.5" customHeight="1">
      <c r="A6" s="4" t="s">
        <v>69</v>
      </c>
      <c r="B6" s="10" t="s">
        <v>23</v>
      </c>
      <c r="C6" s="4">
        <v>47.573</v>
      </c>
      <c r="D6" s="9" t="s">
        <v>21</v>
      </c>
      <c r="E6" s="9">
        <v>5829</v>
      </c>
      <c r="F6" s="24">
        <f t="shared" ref="F6:F9" si="0">E6*C6</f>
        <v>277303.01699999999</v>
      </c>
    </row>
    <row r="7" spans="1:6" ht="18.75">
      <c r="A7" s="25">
        <v>3</v>
      </c>
      <c r="B7" s="16" t="s">
        <v>30</v>
      </c>
      <c r="C7" s="11"/>
      <c r="D7" s="9"/>
      <c r="E7" s="9"/>
      <c r="F7" s="24">
        <f t="shared" si="0"/>
        <v>0</v>
      </c>
    </row>
    <row r="8" spans="1:6">
      <c r="A8" s="25">
        <v>4</v>
      </c>
      <c r="B8" s="10" t="s">
        <v>31</v>
      </c>
      <c r="C8" s="11">
        <v>71.36</v>
      </c>
      <c r="D8" s="9" t="s">
        <v>13</v>
      </c>
      <c r="E8" s="9">
        <v>907.32</v>
      </c>
      <c r="F8" s="24">
        <f t="shared" si="0"/>
        <v>64746.355200000005</v>
      </c>
    </row>
    <row r="9" spans="1:6">
      <c r="A9" s="25">
        <v>5</v>
      </c>
      <c r="B9" s="10" t="s">
        <v>33</v>
      </c>
      <c r="C9" s="11">
        <v>142.72</v>
      </c>
      <c r="D9" s="9" t="s">
        <v>13</v>
      </c>
      <c r="E9" s="9">
        <v>541.66999999999996</v>
      </c>
      <c r="F9" s="24">
        <f t="shared" si="0"/>
        <v>77307.142399999997</v>
      </c>
    </row>
    <row r="10" spans="1:6">
      <c r="A10" s="17"/>
      <c r="B10" s="74"/>
      <c r="C10" s="74"/>
      <c r="D10" s="74"/>
      <c r="E10" s="74"/>
      <c r="F10" s="18">
        <f>SUM(F5:F9)</f>
        <v>420994.4546</v>
      </c>
    </row>
    <row r="11" spans="1:6" ht="82.5" customHeight="1">
      <c r="B11" s="75" t="s">
        <v>70</v>
      </c>
      <c r="C11" s="75"/>
      <c r="D11" s="75"/>
      <c r="E11" s="75"/>
      <c r="F11" s="75"/>
    </row>
  </sheetData>
  <mergeCells count="5">
    <mergeCell ref="A1:F1"/>
    <mergeCell ref="A2:F2"/>
    <mergeCell ref="A3:F3"/>
    <mergeCell ref="B10:E10"/>
    <mergeCell ref="B11:F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30" customHeight="1">
      <c r="A3" s="73" t="s">
        <v>84</v>
      </c>
      <c r="B3" s="73"/>
      <c r="C3" s="73"/>
      <c r="D3" s="73"/>
      <c r="E3" s="73"/>
      <c r="F3" s="73"/>
      <c r="G3" s="73"/>
      <c r="H3" s="73"/>
    </row>
    <row r="4" spans="1:8">
      <c r="A4" s="3" t="s">
        <v>3</v>
      </c>
      <c r="B4" s="3" t="s">
        <v>4</v>
      </c>
      <c r="C4" s="3">
        <v>1</v>
      </c>
      <c r="D4" s="3">
        <v>2</v>
      </c>
      <c r="E4" s="3" t="s">
        <v>67</v>
      </c>
      <c r="F4" s="3" t="s">
        <v>6</v>
      </c>
      <c r="G4" s="3" t="s">
        <v>7</v>
      </c>
      <c r="H4" s="3" t="s">
        <v>8</v>
      </c>
    </row>
    <row r="5" spans="1:8" ht="25.5">
      <c r="A5" s="25">
        <v>1</v>
      </c>
      <c r="B5" s="26" t="s">
        <v>73</v>
      </c>
      <c r="C5" s="11">
        <v>4</v>
      </c>
      <c r="D5" s="27">
        <v>1</v>
      </c>
      <c r="E5" s="11">
        <v>6</v>
      </c>
      <c r="F5" s="27" t="s">
        <v>10</v>
      </c>
      <c r="G5" s="27">
        <v>272.99</v>
      </c>
      <c r="H5" s="11">
        <f>G5*E5</f>
        <v>1637.94</v>
      </c>
    </row>
    <row r="6" spans="1:8" ht="76.5" customHeight="1">
      <c r="A6" s="4" t="s">
        <v>39</v>
      </c>
      <c r="B6" s="10" t="s">
        <v>15</v>
      </c>
      <c r="C6" s="11">
        <v>9.06</v>
      </c>
      <c r="D6" s="9">
        <v>19.739999999999998</v>
      </c>
      <c r="E6" s="11">
        <v>64.989999999999995</v>
      </c>
      <c r="F6" s="9" t="s">
        <v>13</v>
      </c>
      <c r="G6" s="9">
        <v>120.53</v>
      </c>
      <c r="H6" s="11">
        <f t="shared" ref="H6:H18" si="0">G6*E6</f>
        <v>7833.2446999999993</v>
      </c>
    </row>
    <row r="7" spans="1:8" ht="89.25">
      <c r="A7" s="4" t="s">
        <v>40</v>
      </c>
      <c r="B7" s="28" t="s">
        <v>74</v>
      </c>
      <c r="C7" s="11">
        <v>0.56999999999999995</v>
      </c>
      <c r="D7" s="9">
        <v>7.82</v>
      </c>
      <c r="E7" s="11">
        <v>8.5</v>
      </c>
      <c r="F7" s="9" t="s">
        <v>21</v>
      </c>
      <c r="G7" s="9">
        <v>223.35</v>
      </c>
      <c r="H7" s="11">
        <f t="shared" si="0"/>
        <v>1898.4749999999999</v>
      </c>
    </row>
    <row r="8" spans="1:8" ht="63.75">
      <c r="A8" s="4" t="s">
        <v>41</v>
      </c>
      <c r="B8" s="10" t="s">
        <v>20</v>
      </c>
      <c r="C8" s="11">
        <v>0.95</v>
      </c>
      <c r="D8" s="9">
        <v>13.14</v>
      </c>
      <c r="E8" s="11">
        <v>10.62</v>
      </c>
      <c r="F8" s="9" t="s">
        <v>21</v>
      </c>
      <c r="G8" s="9">
        <v>1149.1199999999999</v>
      </c>
      <c r="H8" s="11">
        <f t="shared" si="0"/>
        <v>12203.654399999998</v>
      </c>
    </row>
    <row r="9" spans="1:8" ht="102">
      <c r="A9" s="4" t="s">
        <v>42</v>
      </c>
      <c r="B9" s="10" t="s">
        <v>43</v>
      </c>
      <c r="C9" s="11">
        <v>10.650085000000001</v>
      </c>
      <c r="D9" s="11">
        <v>7.1368910000000003</v>
      </c>
      <c r="E9" s="11">
        <v>22.23</v>
      </c>
      <c r="F9" s="9" t="s">
        <v>21</v>
      </c>
      <c r="G9" s="9">
        <v>5358.83</v>
      </c>
      <c r="H9" s="11">
        <f t="shared" si="0"/>
        <v>119126.79090000001</v>
      </c>
    </row>
    <row r="10" spans="1:8" ht="102">
      <c r="A10" s="4" t="s">
        <v>22</v>
      </c>
      <c r="B10" s="10" t="s">
        <v>23</v>
      </c>
      <c r="C10" s="11">
        <v>3.18</v>
      </c>
      <c r="D10" s="9"/>
      <c r="E10" s="11">
        <v>31.149000000000001</v>
      </c>
      <c r="F10" s="9" t="s">
        <v>21</v>
      </c>
      <c r="G10" s="9">
        <v>5829</v>
      </c>
      <c r="H10" s="11">
        <f t="shared" si="0"/>
        <v>181567.52100000001</v>
      </c>
    </row>
    <row r="11" spans="1:8" ht="102">
      <c r="A11" s="4" t="s">
        <v>24</v>
      </c>
      <c r="B11" s="10" t="s">
        <v>25</v>
      </c>
      <c r="C11" s="11"/>
      <c r="D11" s="11"/>
      <c r="E11" s="4">
        <v>9.9109999999999996</v>
      </c>
      <c r="F11" s="9" t="s">
        <v>21</v>
      </c>
      <c r="G11" s="9">
        <v>5489.86</v>
      </c>
      <c r="H11" s="11">
        <f t="shared" si="0"/>
        <v>54410.002459999996</v>
      </c>
    </row>
    <row r="12" spans="1:8" ht="52.5" customHeight="1">
      <c r="A12" s="4">
        <v>8</v>
      </c>
      <c r="B12" s="10" t="s">
        <v>75</v>
      </c>
      <c r="C12" s="11"/>
      <c r="D12" s="11"/>
      <c r="E12" s="4">
        <v>3.7</v>
      </c>
      <c r="F12" s="9" t="s">
        <v>28</v>
      </c>
      <c r="G12" s="9">
        <v>63762.52</v>
      </c>
      <c r="H12" s="11">
        <f t="shared" si="0"/>
        <v>235921.32399999999</v>
      </c>
    </row>
    <row r="13" spans="1:8" ht="28.5" customHeight="1">
      <c r="A13" s="4">
        <v>9</v>
      </c>
      <c r="B13" s="16" t="s">
        <v>30</v>
      </c>
      <c r="C13" s="11"/>
      <c r="D13" s="29"/>
      <c r="E13" s="11"/>
      <c r="F13" s="9"/>
      <c r="G13" s="9"/>
      <c r="H13" s="11">
        <f t="shared" si="0"/>
        <v>0</v>
      </c>
    </row>
    <row r="14" spans="1:8" ht="15.75">
      <c r="A14" s="4">
        <v>10</v>
      </c>
      <c r="B14" s="10" t="s">
        <v>85</v>
      </c>
      <c r="C14" s="11">
        <v>0.56999999999999995</v>
      </c>
      <c r="D14" s="9">
        <v>7.82</v>
      </c>
      <c r="E14" s="11">
        <v>8.5</v>
      </c>
      <c r="F14" s="9" t="s">
        <v>21</v>
      </c>
      <c r="G14" s="9">
        <v>403.07</v>
      </c>
      <c r="H14" s="11">
        <f t="shared" si="0"/>
        <v>3426.0949999999998</v>
      </c>
    </row>
    <row r="15" spans="1:8" ht="15.75">
      <c r="A15" s="4">
        <v>11</v>
      </c>
      <c r="B15" s="10" t="s">
        <v>77</v>
      </c>
      <c r="C15" s="11">
        <v>3.7</v>
      </c>
      <c r="D15" s="9">
        <v>5.18</v>
      </c>
      <c r="E15" s="11">
        <v>27.66</v>
      </c>
      <c r="F15" s="9" t="s">
        <v>21</v>
      </c>
      <c r="G15" s="9">
        <v>907.32</v>
      </c>
      <c r="H15" s="11">
        <f t="shared" si="0"/>
        <v>25096.4712</v>
      </c>
    </row>
    <row r="16" spans="1:8" ht="15.75">
      <c r="A16" s="4">
        <v>12</v>
      </c>
      <c r="B16" s="10" t="s">
        <v>78</v>
      </c>
      <c r="C16" s="11">
        <v>4.2</v>
      </c>
      <c r="D16" s="9">
        <v>10.35</v>
      </c>
      <c r="E16" s="11">
        <v>55.32</v>
      </c>
      <c r="F16" s="9" t="s">
        <v>21</v>
      </c>
      <c r="G16" s="9">
        <v>541.66999999999996</v>
      </c>
      <c r="H16" s="11">
        <f t="shared" si="0"/>
        <v>29965.184399999998</v>
      </c>
    </row>
    <row r="17" spans="1:8" ht="15.75">
      <c r="A17" s="4">
        <v>13</v>
      </c>
      <c r="B17" s="10" t="s">
        <v>79</v>
      </c>
      <c r="C17" s="11">
        <v>4.3499999999999996</v>
      </c>
      <c r="D17" s="9">
        <v>13.14</v>
      </c>
      <c r="E17" s="11">
        <v>10.62</v>
      </c>
      <c r="F17" s="9" t="s">
        <v>21</v>
      </c>
      <c r="G17" s="9">
        <v>863.23</v>
      </c>
      <c r="H17" s="11">
        <f t="shared" si="0"/>
        <v>9167.5025999999998</v>
      </c>
    </row>
    <row r="18" spans="1:8" ht="15.75">
      <c r="A18" s="4">
        <v>14</v>
      </c>
      <c r="B18" s="10" t="s">
        <v>35</v>
      </c>
      <c r="C18" s="11">
        <v>9.06</v>
      </c>
      <c r="D18" s="9">
        <v>19.739999999999998</v>
      </c>
      <c r="E18" s="11">
        <v>64.989999999999995</v>
      </c>
      <c r="F18" s="9" t="s">
        <v>21</v>
      </c>
      <c r="G18" s="9">
        <v>177.18</v>
      </c>
      <c r="H18" s="11">
        <f t="shared" si="0"/>
        <v>11514.9282</v>
      </c>
    </row>
    <row r="19" spans="1:8">
      <c r="A19" s="17"/>
      <c r="B19" s="74"/>
      <c r="C19" s="74"/>
      <c r="D19" s="74"/>
      <c r="E19" s="74"/>
      <c r="F19" s="74"/>
      <c r="G19" s="74"/>
      <c r="H19" s="11">
        <f>SUM(H5:H18)</f>
        <v>693769.13386000006</v>
      </c>
    </row>
    <row r="20" spans="1:8">
      <c r="A20" s="19"/>
      <c r="B20" s="20"/>
      <c r="C20" s="20"/>
      <c r="D20" s="20"/>
      <c r="E20" s="20"/>
      <c r="F20" s="20"/>
      <c r="G20" s="20"/>
      <c r="H20" s="21"/>
    </row>
    <row r="21" spans="1:8" ht="15" customHeight="1">
      <c r="B21" s="75" t="s">
        <v>70</v>
      </c>
      <c r="C21" s="75"/>
      <c r="D21" s="75"/>
      <c r="E21" s="75"/>
      <c r="F21" s="75"/>
      <c r="G21" s="75"/>
      <c r="H21" s="75"/>
    </row>
    <row r="22" spans="1:8">
      <c r="B22" s="75"/>
      <c r="C22" s="75"/>
      <c r="D22" s="75"/>
      <c r="E22" s="75"/>
      <c r="F22" s="75"/>
      <c r="G22" s="75"/>
      <c r="H22" s="75"/>
    </row>
    <row r="23" spans="1:8">
      <c r="B23" s="75"/>
      <c r="C23" s="75"/>
      <c r="D23" s="75"/>
      <c r="E23" s="75"/>
      <c r="F23" s="75"/>
      <c r="G23" s="75"/>
      <c r="H23" s="75"/>
    </row>
    <row r="24" spans="1:8">
      <c r="B24" s="75"/>
      <c r="C24" s="75"/>
      <c r="D24" s="75"/>
      <c r="E24" s="75"/>
      <c r="F24" s="75"/>
      <c r="G24" s="75"/>
      <c r="H24" s="75"/>
    </row>
    <row r="25" spans="1:8">
      <c r="B25" s="75"/>
      <c r="C25" s="75"/>
      <c r="D25" s="75"/>
      <c r="E25" s="75"/>
      <c r="F25" s="75"/>
      <c r="G25" s="75"/>
      <c r="H25" s="75"/>
    </row>
    <row r="26" spans="1:8">
      <c r="B26" s="75"/>
      <c r="C26" s="75"/>
      <c r="D26" s="75"/>
      <c r="E26" s="75"/>
      <c r="F26" s="75"/>
      <c r="G26" s="75"/>
      <c r="H26" s="75"/>
    </row>
  </sheetData>
  <mergeCells count="5">
    <mergeCell ref="A1:H1"/>
    <mergeCell ref="A2:H2"/>
    <mergeCell ref="A3:H3"/>
    <mergeCell ref="B19:G19"/>
    <mergeCell ref="B21:H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26"/>
  <sheetViews>
    <sheetView workbookViewId="0">
      <selection activeCell="I21" sqref="I21"/>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36" customHeight="1">
      <c r="A3" s="73" t="s">
        <v>135</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0</v>
      </c>
      <c r="G5" s="7" t="s">
        <v>10</v>
      </c>
      <c r="H5" s="7">
        <v>0</v>
      </c>
      <c r="I5" s="8">
        <f>H5*F5</f>
        <v>0</v>
      </c>
    </row>
    <row r="6" spans="1:10" ht="114.75">
      <c r="A6" s="4" t="s">
        <v>39</v>
      </c>
      <c r="B6" s="10" t="s">
        <v>15</v>
      </c>
      <c r="C6" s="11">
        <v>80.72</v>
      </c>
      <c r="D6" s="11">
        <v>11.23</v>
      </c>
      <c r="E6" s="11">
        <v>20.8</v>
      </c>
      <c r="F6" s="4">
        <v>53.83</v>
      </c>
      <c r="G6" s="9" t="s">
        <v>13</v>
      </c>
      <c r="H6" s="9">
        <v>120.53</v>
      </c>
      <c r="I6" s="8">
        <f t="shared" ref="I6:I20" si="0">H6*F6</f>
        <v>6488.1298999999999</v>
      </c>
    </row>
    <row r="7" spans="1:10" s="15" customFormat="1" ht="89.25">
      <c r="A7" s="12" t="s">
        <v>40</v>
      </c>
      <c r="B7" s="13" t="s">
        <v>17</v>
      </c>
      <c r="C7" s="11">
        <v>7.51</v>
      </c>
      <c r="D7" s="11">
        <v>1.21</v>
      </c>
      <c r="E7" s="11">
        <v>1.95</v>
      </c>
      <c r="F7" s="12">
        <v>17.510000000000002</v>
      </c>
      <c r="G7" s="14" t="s">
        <v>18</v>
      </c>
      <c r="H7" s="14">
        <v>223.35</v>
      </c>
      <c r="I7" s="36">
        <f t="shared" si="0"/>
        <v>3910.8585000000003</v>
      </c>
    </row>
    <row r="8" spans="1:10" ht="63.75">
      <c r="A8" s="4" t="s">
        <v>41</v>
      </c>
      <c r="B8" s="10" t="s">
        <v>20</v>
      </c>
      <c r="C8" s="11">
        <v>12.51</v>
      </c>
      <c r="D8" s="11">
        <v>2.0099999999999998</v>
      </c>
      <c r="E8" s="11">
        <v>3.25</v>
      </c>
      <c r="F8" s="4">
        <v>29.19</v>
      </c>
      <c r="G8" s="9" t="s">
        <v>21</v>
      </c>
      <c r="H8" s="9">
        <v>1149.1199999999999</v>
      </c>
      <c r="I8" s="8">
        <f t="shared" si="0"/>
        <v>33542.8128</v>
      </c>
    </row>
    <row r="9" spans="1:10" ht="76.5" customHeight="1">
      <c r="A9" s="4" t="s">
        <v>90</v>
      </c>
      <c r="B9" s="10" t="s">
        <v>23</v>
      </c>
      <c r="C9" s="11"/>
      <c r="D9" s="11"/>
      <c r="E9" s="11"/>
      <c r="F9" s="4">
        <v>29.99</v>
      </c>
      <c r="G9" s="9" t="s">
        <v>21</v>
      </c>
      <c r="H9" s="9">
        <v>5829</v>
      </c>
      <c r="I9" s="8">
        <f t="shared" si="0"/>
        <v>174811.71</v>
      </c>
    </row>
    <row r="10" spans="1:10" ht="102">
      <c r="A10" s="4" t="s">
        <v>42</v>
      </c>
      <c r="B10" s="10" t="s">
        <v>43</v>
      </c>
      <c r="C10" s="11">
        <v>10.650085000000001</v>
      </c>
      <c r="D10" s="11">
        <v>7.1368910000000003</v>
      </c>
      <c r="E10" s="11">
        <v>2.8526470000000002</v>
      </c>
      <c r="F10" s="4">
        <v>1.31</v>
      </c>
      <c r="G10" s="9" t="s">
        <v>21</v>
      </c>
      <c r="H10" s="9">
        <v>5358.83</v>
      </c>
      <c r="I10" s="8">
        <f t="shared" si="0"/>
        <v>7020.0673000000006</v>
      </c>
    </row>
    <row r="11" spans="1:10" ht="89.25">
      <c r="A11" s="4" t="s">
        <v>44</v>
      </c>
      <c r="B11" s="10" t="s">
        <v>45</v>
      </c>
      <c r="C11" s="11">
        <v>27.36</v>
      </c>
      <c r="D11" s="11">
        <v>6.2686339999999996</v>
      </c>
      <c r="E11" s="11">
        <v>7.01</v>
      </c>
      <c r="F11" s="4">
        <v>4.13</v>
      </c>
      <c r="G11" s="9" t="s">
        <v>21</v>
      </c>
      <c r="H11" s="9">
        <v>2502.14</v>
      </c>
      <c r="I11" s="8">
        <f t="shared" si="0"/>
        <v>10333.838199999998</v>
      </c>
    </row>
    <row r="12" spans="1:10" ht="76.5" customHeight="1">
      <c r="A12" s="4" t="s">
        <v>46</v>
      </c>
      <c r="B12" s="10" t="s">
        <v>47</v>
      </c>
      <c r="C12" s="11"/>
      <c r="D12" s="11"/>
      <c r="E12" s="11"/>
      <c r="F12" s="4">
        <v>36.799999999999997</v>
      </c>
      <c r="G12" s="9" t="s">
        <v>21</v>
      </c>
      <c r="H12" s="9">
        <v>234.61</v>
      </c>
      <c r="I12" s="8">
        <f t="shared" si="0"/>
        <v>8633.6479999999992</v>
      </c>
    </row>
    <row r="13" spans="1:10" ht="87.75" customHeight="1">
      <c r="A13" s="4" t="s">
        <v>48</v>
      </c>
      <c r="B13" s="10" t="s">
        <v>25</v>
      </c>
      <c r="C13" s="11"/>
      <c r="D13" s="11"/>
      <c r="E13" s="11"/>
      <c r="F13" s="4">
        <v>0.76</v>
      </c>
      <c r="G13" s="9" t="s">
        <v>21</v>
      </c>
      <c r="H13" s="9">
        <v>5489.86</v>
      </c>
      <c r="I13" s="8">
        <f t="shared" si="0"/>
        <v>4172.2936</v>
      </c>
    </row>
    <row r="14" spans="1:10" ht="89.25">
      <c r="A14" s="12" t="s">
        <v>49</v>
      </c>
      <c r="B14" s="10" t="s">
        <v>27</v>
      </c>
      <c r="C14" s="11">
        <v>0.32</v>
      </c>
      <c r="D14" s="11">
        <v>0.35</v>
      </c>
      <c r="E14" s="11">
        <v>0.23</v>
      </c>
      <c r="F14" s="4">
        <v>7.0000000000000007E-2</v>
      </c>
      <c r="G14" s="9" t="s">
        <v>28</v>
      </c>
      <c r="H14" s="9">
        <v>65841.84</v>
      </c>
      <c r="I14" s="8">
        <f t="shared" si="0"/>
        <v>4608.9288000000006</v>
      </c>
    </row>
    <row r="15" spans="1:10" ht="18.75">
      <c r="A15" s="4">
        <v>10</v>
      </c>
      <c r="B15" s="16" t="s">
        <v>30</v>
      </c>
      <c r="C15" s="11"/>
      <c r="D15" s="11"/>
      <c r="E15" s="11"/>
      <c r="F15" s="4"/>
      <c r="G15" s="9"/>
      <c r="H15" s="9"/>
      <c r="I15" s="8">
        <f t="shared" si="0"/>
        <v>0</v>
      </c>
    </row>
    <row r="16" spans="1:10" ht="15.75">
      <c r="A16" s="4">
        <v>11</v>
      </c>
      <c r="B16" s="10" t="s">
        <v>63</v>
      </c>
      <c r="C16" s="11">
        <v>7.51</v>
      </c>
      <c r="D16" s="11">
        <v>1.21</v>
      </c>
      <c r="E16" s="11">
        <v>1.95</v>
      </c>
      <c r="F16" s="4">
        <v>17.510000000000002</v>
      </c>
      <c r="G16" s="9" t="s">
        <v>21</v>
      </c>
      <c r="H16" s="9">
        <v>450.47</v>
      </c>
      <c r="I16" s="8">
        <f t="shared" si="0"/>
        <v>7887.7297000000008</v>
      </c>
    </row>
    <row r="17" spans="1:9" ht="15.75">
      <c r="A17" s="4">
        <v>12</v>
      </c>
      <c r="B17" s="10" t="s">
        <v>62</v>
      </c>
      <c r="C17" s="11">
        <v>7.51</v>
      </c>
      <c r="D17" s="11">
        <v>1.21</v>
      </c>
      <c r="E17" s="11">
        <v>1.95</v>
      </c>
      <c r="F17" s="4">
        <v>16.010000000000002</v>
      </c>
      <c r="G17" s="9" t="s">
        <v>21</v>
      </c>
      <c r="H17" s="9">
        <v>880.61</v>
      </c>
      <c r="I17" s="8">
        <f t="shared" si="0"/>
        <v>14098.566100000002</v>
      </c>
    </row>
    <row r="18" spans="1:9" ht="22.5" customHeight="1">
      <c r="A18" s="4">
        <v>13</v>
      </c>
      <c r="B18" s="10" t="s">
        <v>64</v>
      </c>
      <c r="C18" s="11"/>
      <c r="D18" s="11"/>
      <c r="E18" s="11"/>
      <c r="F18" s="4">
        <v>33.32</v>
      </c>
      <c r="G18" s="9" t="s">
        <v>21</v>
      </c>
      <c r="H18" s="9">
        <v>831.81</v>
      </c>
      <c r="I18" s="8">
        <f t="shared" si="0"/>
        <v>27715.909199999998</v>
      </c>
    </row>
    <row r="19" spans="1:9" ht="18.75" customHeight="1">
      <c r="A19" s="4">
        <v>14</v>
      </c>
      <c r="B19" s="10" t="s">
        <v>65</v>
      </c>
      <c r="C19" s="11">
        <v>12.36</v>
      </c>
      <c r="D19" s="11">
        <v>9.26</v>
      </c>
      <c r="E19" s="11">
        <v>4.74</v>
      </c>
      <c r="F19" s="4">
        <v>27.61</v>
      </c>
      <c r="G19" s="9" t="s">
        <v>21</v>
      </c>
      <c r="H19" s="9">
        <v>513.67999999999995</v>
      </c>
      <c r="I19" s="8">
        <f t="shared" si="0"/>
        <v>14182.704799999998</v>
      </c>
    </row>
    <row r="20" spans="1:9" ht="15.75">
      <c r="A20" s="4">
        <v>15</v>
      </c>
      <c r="B20" s="10" t="s">
        <v>35</v>
      </c>
      <c r="C20" s="11">
        <v>80.72</v>
      </c>
      <c r="D20" s="11">
        <v>14.81</v>
      </c>
      <c r="E20" s="11">
        <v>20.8</v>
      </c>
      <c r="F20" s="4">
        <v>53.83</v>
      </c>
      <c r="G20" s="9" t="s">
        <v>21</v>
      </c>
      <c r="H20" s="9">
        <v>177.16</v>
      </c>
      <c r="I20" s="8">
        <f t="shared" si="0"/>
        <v>9536.5227999999988</v>
      </c>
    </row>
    <row r="21" spans="1:9">
      <c r="A21" s="17"/>
      <c r="B21" s="76" t="s">
        <v>36</v>
      </c>
      <c r="C21" s="77"/>
      <c r="D21" s="77"/>
      <c r="E21" s="77"/>
      <c r="F21" s="77"/>
      <c r="G21" s="77"/>
      <c r="H21" s="78"/>
      <c r="I21" s="18">
        <f>SUM(I6:I20)</f>
        <v>326943.71969999996</v>
      </c>
    </row>
    <row r="22" spans="1:9">
      <c r="A22" s="19"/>
      <c r="B22" s="20"/>
      <c r="C22" s="20"/>
      <c r="D22" s="20"/>
      <c r="E22" s="20"/>
      <c r="F22" s="20"/>
      <c r="G22" s="20"/>
      <c r="H22" s="20"/>
      <c r="I22" s="21"/>
    </row>
    <row r="23" spans="1:9" ht="15" customHeight="1">
      <c r="B23" s="75" t="s">
        <v>37</v>
      </c>
      <c r="C23" s="75"/>
      <c r="D23" s="75"/>
      <c r="E23" s="75"/>
      <c r="F23" s="75"/>
      <c r="G23" s="75"/>
      <c r="H23" s="75"/>
      <c r="I23" s="75"/>
    </row>
    <row r="24" spans="1:9">
      <c r="B24" s="75"/>
      <c r="C24" s="75"/>
      <c r="D24" s="75"/>
      <c r="E24" s="75"/>
      <c r="F24" s="75"/>
      <c r="G24" s="75"/>
      <c r="H24" s="75"/>
      <c r="I24" s="75"/>
    </row>
    <row r="25" spans="1:9">
      <c r="B25" s="75"/>
      <c r="C25" s="75"/>
      <c r="D25" s="75"/>
      <c r="E25" s="75"/>
      <c r="F25" s="75"/>
      <c r="G25" s="75"/>
      <c r="H25" s="75"/>
      <c r="I25" s="75"/>
    </row>
    <row r="26" spans="1:9">
      <c r="B26" s="75"/>
      <c r="C26" s="75"/>
      <c r="D26" s="75"/>
      <c r="E26" s="75"/>
      <c r="F26" s="75"/>
      <c r="G26" s="75"/>
      <c r="H26" s="75"/>
      <c r="I26" s="75"/>
    </row>
  </sheetData>
  <mergeCells count="5">
    <mergeCell ref="A1:I1"/>
    <mergeCell ref="A2:I2"/>
    <mergeCell ref="A3:I3"/>
    <mergeCell ref="B21:H21"/>
    <mergeCell ref="B23:I26"/>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21"/>
  <sheetViews>
    <sheetView workbookViewId="0">
      <selection activeCell="N23" sqref="N2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1" customHeight="1">
      <c r="A3" s="73" t="s">
        <v>128</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114.75">
      <c r="A5" s="4" t="s">
        <v>99</v>
      </c>
      <c r="B5" s="10" t="s">
        <v>15</v>
      </c>
      <c r="C5" s="11">
        <v>80.72</v>
      </c>
      <c r="D5" s="11">
        <v>11.23</v>
      </c>
      <c r="E5" s="11">
        <v>20.8</v>
      </c>
      <c r="F5" s="4">
        <v>68.849999999999994</v>
      </c>
      <c r="G5" s="9" t="s">
        <v>13</v>
      </c>
      <c r="H5" s="9">
        <v>120.53</v>
      </c>
      <c r="I5" s="8">
        <f t="shared" ref="I5:I18" si="0">H5*F5</f>
        <v>8298.4904999999999</v>
      </c>
    </row>
    <row r="6" spans="1:10" ht="89.25">
      <c r="A6" s="4" t="s">
        <v>111</v>
      </c>
      <c r="B6" s="28" t="s">
        <v>17</v>
      </c>
      <c r="C6" s="11">
        <v>7.51</v>
      </c>
      <c r="D6" s="11">
        <v>1.21</v>
      </c>
      <c r="E6" s="11">
        <v>1.95</v>
      </c>
      <c r="F6" s="4">
        <v>6.39</v>
      </c>
      <c r="G6" s="9" t="s">
        <v>21</v>
      </c>
      <c r="H6" s="9">
        <v>223.35</v>
      </c>
      <c r="I6" s="8">
        <f t="shared" si="0"/>
        <v>1427.2065</v>
      </c>
    </row>
    <row r="7" spans="1:10" ht="63.75">
      <c r="A7" s="4" t="s">
        <v>102</v>
      </c>
      <c r="B7" s="10" t="s">
        <v>20</v>
      </c>
      <c r="C7" s="11">
        <v>12.51</v>
      </c>
      <c r="D7" s="11">
        <v>2.0099999999999998</v>
      </c>
      <c r="E7" s="11">
        <v>3.25</v>
      </c>
      <c r="F7" s="4">
        <v>11.72</v>
      </c>
      <c r="G7" s="9" t="s">
        <v>21</v>
      </c>
      <c r="H7" s="9">
        <v>1149.1199999999999</v>
      </c>
      <c r="I7" s="8">
        <f t="shared" si="0"/>
        <v>13467.686399999999</v>
      </c>
    </row>
    <row r="8" spans="1:10" ht="102">
      <c r="A8" s="4" t="s">
        <v>123</v>
      </c>
      <c r="B8" s="10" t="s">
        <v>43</v>
      </c>
      <c r="C8" s="11">
        <v>10.650085000000001</v>
      </c>
      <c r="D8" s="11">
        <v>7.1368910000000003</v>
      </c>
      <c r="E8" s="11">
        <v>2.8526470000000002</v>
      </c>
      <c r="F8" s="4">
        <v>10.5</v>
      </c>
      <c r="G8" s="9" t="s">
        <v>21</v>
      </c>
      <c r="H8" s="9">
        <v>5358.83</v>
      </c>
      <c r="I8" s="8">
        <f t="shared" si="0"/>
        <v>56267.714999999997</v>
      </c>
    </row>
    <row r="9" spans="1:10" ht="89.25">
      <c r="A9" s="4" t="s">
        <v>124</v>
      </c>
      <c r="B9" s="10" t="s">
        <v>45</v>
      </c>
      <c r="C9" s="11">
        <v>27.36</v>
      </c>
      <c r="D9" s="11">
        <v>6.2686339999999996</v>
      </c>
      <c r="E9" s="11">
        <v>7.01</v>
      </c>
      <c r="F9" s="4">
        <v>23.51</v>
      </c>
      <c r="G9" s="9" t="s">
        <v>21</v>
      </c>
      <c r="H9" s="9">
        <v>2502.14</v>
      </c>
      <c r="I9" s="8">
        <f t="shared" si="0"/>
        <v>58825.311399999999</v>
      </c>
    </row>
    <row r="10" spans="1:10" ht="63.75">
      <c r="A10" s="12" t="s">
        <v>125</v>
      </c>
      <c r="B10" s="10" t="s">
        <v>47</v>
      </c>
      <c r="C10" s="11">
        <v>185.8</v>
      </c>
      <c r="D10" s="11">
        <v>21.077529999999999</v>
      </c>
      <c r="E10" s="11">
        <v>49.41</v>
      </c>
      <c r="F10" s="4">
        <v>186.5</v>
      </c>
      <c r="G10" s="9" t="s">
        <v>126</v>
      </c>
      <c r="H10" s="9">
        <v>234.61</v>
      </c>
      <c r="I10" s="8">
        <f t="shared" si="0"/>
        <v>43754.764999999999</v>
      </c>
    </row>
    <row r="11" spans="1:10" ht="102">
      <c r="A11" s="12" t="s">
        <v>24</v>
      </c>
      <c r="B11" s="10" t="s">
        <v>25</v>
      </c>
      <c r="C11" s="11">
        <v>3.21</v>
      </c>
      <c r="D11" s="11">
        <v>3.26</v>
      </c>
      <c r="E11" s="11">
        <v>2.6</v>
      </c>
      <c r="F11" s="4">
        <v>3.5</v>
      </c>
      <c r="G11" s="9" t="s">
        <v>21</v>
      </c>
      <c r="H11" s="9">
        <v>5489.86</v>
      </c>
      <c r="I11" s="8">
        <f t="shared" si="0"/>
        <v>19214.509999999998</v>
      </c>
    </row>
    <row r="12" spans="1:10" ht="89.25">
      <c r="A12" s="12" t="s">
        <v>26</v>
      </c>
      <c r="B12" s="10" t="s">
        <v>27</v>
      </c>
      <c r="C12" s="11">
        <v>0.32</v>
      </c>
      <c r="D12" s="11">
        <v>0.35</v>
      </c>
      <c r="E12" s="11">
        <v>0.23</v>
      </c>
      <c r="F12" s="4">
        <v>0.31</v>
      </c>
      <c r="G12" s="9" t="s">
        <v>28</v>
      </c>
      <c r="H12" s="9">
        <v>65841.84</v>
      </c>
      <c r="I12" s="8">
        <f t="shared" si="0"/>
        <v>20410.970399999998</v>
      </c>
    </row>
    <row r="13" spans="1:10" ht="18.75">
      <c r="A13" s="4">
        <v>9</v>
      </c>
      <c r="B13" s="16" t="s">
        <v>30</v>
      </c>
      <c r="C13" s="11"/>
      <c r="D13" s="11"/>
      <c r="E13" s="11"/>
      <c r="F13" s="4"/>
      <c r="G13" s="9"/>
      <c r="H13" s="9"/>
      <c r="I13" s="8"/>
    </row>
    <row r="14" spans="1:10" ht="15.75">
      <c r="A14" s="4">
        <v>10</v>
      </c>
      <c r="B14" s="10" t="s">
        <v>50</v>
      </c>
      <c r="C14" s="11">
        <v>7.51</v>
      </c>
      <c r="D14" s="11">
        <v>1.21</v>
      </c>
      <c r="E14" s="11">
        <v>1.95</v>
      </c>
      <c r="F14" s="4">
        <v>18.47</v>
      </c>
      <c r="G14" s="9" t="s">
        <v>21</v>
      </c>
      <c r="H14" s="9">
        <v>880.61</v>
      </c>
      <c r="I14" s="8">
        <f t="shared" si="0"/>
        <v>16264.866699999999</v>
      </c>
    </row>
    <row r="15" spans="1:10" ht="15.75">
      <c r="A15" s="4">
        <v>11</v>
      </c>
      <c r="B15" s="10" t="s">
        <v>127</v>
      </c>
      <c r="C15" s="11">
        <v>19.899999999999999</v>
      </c>
      <c r="D15" s="11">
        <v>10.51</v>
      </c>
      <c r="E15" s="11">
        <v>5.97</v>
      </c>
      <c r="F15" s="4">
        <v>6.39</v>
      </c>
      <c r="G15" s="9" t="s">
        <v>21</v>
      </c>
      <c r="H15" s="9">
        <v>450.47</v>
      </c>
      <c r="I15" s="8">
        <f t="shared" si="0"/>
        <v>2878.5032999999999</v>
      </c>
    </row>
    <row r="16" spans="1:10" ht="15.75">
      <c r="A16" s="4">
        <v>12</v>
      </c>
      <c r="B16" s="10" t="s">
        <v>114</v>
      </c>
      <c r="C16" s="11">
        <v>39.9</v>
      </c>
      <c r="D16" s="11">
        <v>8.3000000000000007</v>
      </c>
      <c r="E16" s="11">
        <v>10.3</v>
      </c>
      <c r="F16" s="4">
        <v>35.200000000000003</v>
      </c>
      <c r="G16" s="9" t="s">
        <v>21</v>
      </c>
      <c r="H16" s="9">
        <v>831.81</v>
      </c>
      <c r="I16" s="8">
        <f t="shared" si="0"/>
        <v>29279.712</v>
      </c>
    </row>
    <row r="17" spans="1:9" ht="15.75">
      <c r="A17" s="4">
        <v>13</v>
      </c>
      <c r="B17" s="10" t="s">
        <v>53</v>
      </c>
      <c r="C17" s="11">
        <v>12.36</v>
      </c>
      <c r="D17" s="11">
        <v>9.26</v>
      </c>
      <c r="E17" s="11">
        <v>4.74</v>
      </c>
      <c r="F17" s="4">
        <v>12.46</v>
      </c>
      <c r="G17" s="9" t="s">
        <v>21</v>
      </c>
      <c r="H17" s="9">
        <v>513.67999999999995</v>
      </c>
      <c r="I17" s="8">
        <f t="shared" si="0"/>
        <v>6400.4528</v>
      </c>
    </row>
    <row r="18" spans="1:9" ht="15.75">
      <c r="A18" s="4">
        <v>14</v>
      </c>
      <c r="B18" s="10" t="s">
        <v>35</v>
      </c>
      <c r="C18" s="11">
        <v>80.72</v>
      </c>
      <c r="D18" s="11">
        <v>14.81</v>
      </c>
      <c r="E18" s="11">
        <v>20.8</v>
      </c>
      <c r="F18" s="4">
        <v>68.849999999999994</v>
      </c>
      <c r="G18" s="9" t="s">
        <v>21</v>
      </c>
      <c r="H18" s="9">
        <v>177.16</v>
      </c>
      <c r="I18" s="8">
        <f t="shared" si="0"/>
        <v>12197.465999999999</v>
      </c>
    </row>
    <row r="19" spans="1:9">
      <c r="A19" s="17"/>
      <c r="B19" s="76" t="s">
        <v>36</v>
      </c>
      <c r="C19" s="77"/>
      <c r="D19" s="77"/>
      <c r="E19" s="77"/>
      <c r="F19" s="77"/>
      <c r="G19" s="77"/>
      <c r="H19" s="78"/>
      <c r="I19" s="18">
        <f>SUM(I5:I18)</f>
        <v>288687.65600000002</v>
      </c>
    </row>
    <row r="20" spans="1:9" ht="7.5" customHeight="1">
      <c r="A20" s="19"/>
      <c r="B20" s="20"/>
      <c r="C20" s="20"/>
      <c r="D20" s="20"/>
      <c r="E20" s="20"/>
      <c r="F20" s="20"/>
      <c r="G20" s="20"/>
      <c r="H20" s="20"/>
      <c r="I20" s="21"/>
    </row>
    <row r="21" spans="1:9" ht="41.25" customHeight="1">
      <c r="B21" s="75" t="s">
        <v>37</v>
      </c>
      <c r="C21" s="75"/>
      <c r="D21" s="75"/>
      <c r="E21" s="75"/>
      <c r="F21" s="75"/>
      <c r="G21" s="75"/>
      <c r="H21" s="75"/>
      <c r="I21" s="75"/>
    </row>
  </sheetData>
  <mergeCells count="5">
    <mergeCell ref="A1:I1"/>
    <mergeCell ref="A2:I2"/>
    <mergeCell ref="A3:I3"/>
    <mergeCell ref="B19:H19"/>
    <mergeCell ref="B21:I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18"/>
  <sheetViews>
    <sheetView workbookViewId="0">
      <selection activeCell="I16" sqref="I1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1" customHeight="1">
      <c r="A3" s="73" t="s">
        <v>129</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5</v>
      </c>
      <c r="G5" s="7" t="s">
        <v>10</v>
      </c>
      <c r="H5" s="7">
        <v>272.99</v>
      </c>
      <c r="I5" s="8">
        <f>H5*F5</f>
        <v>1364.95</v>
      </c>
    </row>
    <row r="6" spans="1:10" ht="114.75">
      <c r="A6" s="4" t="s">
        <v>39</v>
      </c>
      <c r="B6" s="10" t="s">
        <v>15</v>
      </c>
      <c r="C6" s="11">
        <v>80.72</v>
      </c>
      <c r="D6" s="11">
        <v>11.23</v>
      </c>
      <c r="E6" s="11">
        <v>20.8</v>
      </c>
      <c r="F6" s="4">
        <v>27.62</v>
      </c>
      <c r="G6" s="9" t="s">
        <v>13</v>
      </c>
      <c r="H6" s="9">
        <v>120.53</v>
      </c>
      <c r="I6" s="8">
        <f t="shared" ref="I6:I14" si="0">H6*F6</f>
        <v>3329.0386000000003</v>
      </c>
    </row>
    <row r="7" spans="1:10" ht="102">
      <c r="A7" s="4" t="s">
        <v>130</v>
      </c>
      <c r="B7" s="10" t="s">
        <v>43</v>
      </c>
      <c r="C7" s="11">
        <v>10.650085000000001</v>
      </c>
      <c r="D7" s="11">
        <v>7.1368910000000003</v>
      </c>
      <c r="E7" s="11">
        <v>2.8526470000000002</v>
      </c>
      <c r="F7" s="4">
        <v>2.1</v>
      </c>
      <c r="G7" s="9" t="s">
        <v>21</v>
      </c>
      <c r="H7" s="9">
        <v>5358.83</v>
      </c>
      <c r="I7" s="8">
        <f t="shared" si="0"/>
        <v>11253.543</v>
      </c>
    </row>
    <row r="8" spans="1:10" ht="87.75" customHeight="1">
      <c r="A8" s="4" t="s">
        <v>121</v>
      </c>
      <c r="B8" s="10" t="s">
        <v>23</v>
      </c>
      <c r="C8" s="11"/>
      <c r="D8" s="11"/>
      <c r="E8" s="11"/>
      <c r="F8" s="4">
        <v>11.24</v>
      </c>
      <c r="G8" s="9" t="s">
        <v>21</v>
      </c>
      <c r="H8" s="9">
        <v>5829</v>
      </c>
      <c r="I8" s="8">
        <f t="shared" si="0"/>
        <v>65517.96</v>
      </c>
    </row>
    <row r="9" spans="1:10" ht="87.75" customHeight="1">
      <c r="A9" s="4" t="s">
        <v>131</v>
      </c>
      <c r="B9" s="10" t="s">
        <v>25</v>
      </c>
      <c r="C9" s="11"/>
      <c r="D9" s="11"/>
      <c r="E9" s="11"/>
      <c r="F9" s="4">
        <v>4.25</v>
      </c>
      <c r="G9" s="9" t="s">
        <v>21</v>
      </c>
      <c r="H9" s="9">
        <v>5489.86</v>
      </c>
      <c r="I9" s="8">
        <f t="shared" si="0"/>
        <v>23331.904999999999</v>
      </c>
    </row>
    <row r="10" spans="1:10" ht="89.25">
      <c r="A10" s="12" t="s">
        <v>132</v>
      </c>
      <c r="B10" s="10" t="s">
        <v>27</v>
      </c>
      <c r="C10" s="11">
        <v>0.32</v>
      </c>
      <c r="D10" s="11">
        <v>0.35</v>
      </c>
      <c r="E10" s="11">
        <v>0.23</v>
      </c>
      <c r="F10" s="4">
        <v>1.32</v>
      </c>
      <c r="G10" s="9" t="s">
        <v>28</v>
      </c>
      <c r="H10" s="9">
        <v>65841.84</v>
      </c>
      <c r="I10" s="8">
        <f t="shared" si="0"/>
        <v>86911.228799999997</v>
      </c>
    </row>
    <row r="11" spans="1:10" ht="18.75">
      <c r="A11" s="4">
        <v>7</v>
      </c>
      <c r="B11" s="16" t="s">
        <v>30</v>
      </c>
      <c r="C11" s="11"/>
      <c r="D11" s="11"/>
      <c r="E11" s="11"/>
      <c r="F11" s="4"/>
      <c r="G11" s="9"/>
      <c r="H11" s="9"/>
      <c r="I11" s="8">
        <f t="shared" si="0"/>
        <v>0</v>
      </c>
    </row>
    <row r="12" spans="1:10" ht="15.75">
      <c r="A12" s="4">
        <v>8</v>
      </c>
      <c r="B12" s="10" t="s">
        <v>62</v>
      </c>
      <c r="C12" s="11">
        <v>7.51</v>
      </c>
      <c r="D12" s="11">
        <v>1.21</v>
      </c>
      <c r="E12" s="11">
        <v>1.95</v>
      </c>
      <c r="F12" s="4">
        <v>12.14</v>
      </c>
      <c r="G12" s="9" t="s">
        <v>21</v>
      </c>
      <c r="H12" s="9">
        <v>880.61</v>
      </c>
      <c r="I12" s="8">
        <f t="shared" si="0"/>
        <v>10690.6054</v>
      </c>
    </row>
    <row r="13" spans="1:10" ht="15.75">
      <c r="A13" s="4">
        <v>9</v>
      </c>
      <c r="B13" s="10" t="s">
        <v>133</v>
      </c>
      <c r="C13" s="11">
        <v>39.9</v>
      </c>
      <c r="D13" s="11">
        <v>8.3000000000000007</v>
      </c>
      <c r="E13" s="11">
        <v>10.3</v>
      </c>
      <c r="F13" s="4">
        <v>11.2</v>
      </c>
      <c r="G13" s="9" t="s">
        <v>21</v>
      </c>
      <c r="H13" s="9">
        <v>831.81</v>
      </c>
      <c r="I13" s="8">
        <f t="shared" si="0"/>
        <v>9316.271999999999</v>
      </c>
    </row>
    <row r="14" spans="1:10" ht="15.75">
      <c r="A14" s="4">
        <v>10</v>
      </c>
      <c r="B14" s="10" t="s">
        <v>65</v>
      </c>
      <c r="C14" s="11">
        <v>12.36</v>
      </c>
      <c r="D14" s="11">
        <v>9.26</v>
      </c>
      <c r="E14" s="11">
        <v>4.74</v>
      </c>
      <c r="F14" s="4">
        <v>15.24</v>
      </c>
      <c r="G14" s="9" t="s">
        <v>21</v>
      </c>
      <c r="H14" s="9">
        <v>513.67999999999995</v>
      </c>
      <c r="I14" s="8">
        <f t="shared" si="0"/>
        <v>7828.4831999999997</v>
      </c>
    </row>
    <row r="15" spans="1:10" ht="15.75">
      <c r="A15" s="4">
        <v>11</v>
      </c>
      <c r="B15" s="10" t="s">
        <v>35</v>
      </c>
      <c r="C15" s="11">
        <v>80.72</v>
      </c>
      <c r="D15" s="11">
        <v>14.81</v>
      </c>
      <c r="E15" s="11">
        <v>20.8</v>
      </c>
      <c r="F15" s="4">
        <v>27.62</v>
      </c>
      <c r="G15" s="9" t="s">
        <v>21</v>
      </c>
      <c r="H15" s="9">
        <v>177.16</v>
      </c>
      <c r="I15" s="8">
        <f>H15*F15</f>
        <v>4893.1592000000001</v>
      </c>
    </row>
    <row r="16" spans="1:10">
      <c r="A16" s="17"/>
      <c r="B16" s="76" t="s">
        <v>36</v>
      </c>
      <c r="C16" s="77"/>
      <c r="D16" s="77"/>
      <c r="E16" s="77"/>
      <c r="F16" s="77"/>
      <c r="G16" s="77"/>
      <c r="H16" s="78"/>
      <c r="I16" s="18">
        <f>SUM(I6:I15)</f>
        <v>223072.19519999999</v>
      </c>
    </row>
    <row r="17" spans="1:9" ht="27.75" customHeight="1">
      <c r="A17" s="19"/>
      <c r="B17" s="20"/>
      <c r="C17" s="20"/>
      <c r="D17" s="20"/>
      <c r="E17" s="20"/>
      <c r="F17" s="20"/>
      <c r="G17" s="20"/>
      <c r="H17" s="20"/>
      <c r="I17" s="21"/>
    </row>
    <row r="18" spans="1:9" ht="41.25" customHeight="1">
      <c r="B18" s="75" t="s">
        <v>37</v>
      </c>
      <c r="C18" s="75"/>
      <c r="D18" s="75"/>
      <c r="E18" s="75"/>
      <c r="F18" s="75"/>
      <c r="G18" s="75"/>
      <c r="H18" s="75"/>
      <c r="I18" s="75"/>
    </row>
  </sheetData>
  <mergeCells count="5">
    <mergeCell ref="A1:I1"/>
    <mergeCell ref="A2:I2"/>
    <mergeCell ref="A3:I3"/>
    <mergeCell ref="B16:H16"/>
    <mergeCell ref="B18:I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9" t="s">
        <v>0</v>
      </c>
      <c r="B1" s="70"/>
      <c r="C1" s="70"/>
      <c r="D1" s="70"/>
      <c r="E1" s="70"/>
      <c r="F1" s="70"/>
      <c r="G1" s="1"/>
    </row>
    <row r="2" spans="1:7" ht="18.75">
      <c r="A2" s="71" t="s">
        <v>1</v>
      </c>
      <c r="B2" s="72"/>
      <c r="C2" s="72"/>
      <c r="D2" s="72"/>
      <c r="E2" s="72"/>
      <c r="F2" s="72"/>
      <c r="G2" s="1"/>
    </row>
    <row r="3" spans="1:7" ht="29.25" customHeight="1">
      <c r="A3" s="80" t="s">
        <v>109</v>
      </c>
      <c r="B3" s="81"/>
      <c r="C3" s="81"/>
      <c r="D3" s="81"/>
      <c r="E3" s="81"/>
      <c r="F3" s="82"/>
      <c r="G3" s="2"/>
    </row>
    <row r="4" spans="1:7">
      <c r="A4" s="3" t="s">
        <v>3</v>
      </c>
      <c r="B4" s="3" t="s">
        <v>4</v>
      </c>
      <c r="C4" s="3" t="s">
        <v>67</v>
      </c>
      <c r="D4" s="3" t="s">
        <v>6</v>
      </c>
      <c r="E4" s="3" t="s">
        <v>7</v>
      </c>
      <c r="F4" s="3" t="s">
        <v>8</v>
      </c>
    </row>
    <row r="5" spans="1:7" ht="25.5">
      <c r="A5" s="9">
        <v>1</v>
      </c>
      <c r="B5" s="10" t="s">
        <v>95</v>
      </c>
      <c r="C5" s="9">
        <v>0</v>
      </c>
      <c r="D5" s="9" t="s">
        <v>10</v>
      </c>
      <c r="E5" s="9">
        <v>0</v>
      </c>
      <c r="F5" s="24">
        <f>E5*C5</f>
        <v>0</v>
      </c>
    </row>
    <row r="6" spans="1:7" ht="114.75">
      <c r="A6" s="4" t="s">
        <v>39</v>
      </c>
      <c r="B6" s="10" t="s">
        <v>15</v>
      </c>
      <c r="C6" s="11">
        <v>22.1</v>
      </c>
      <c r="D6" s="9" t="s">
        <v>13</v>
      </c>
      <c r="E6" s="9">
        <v>120.53</v>
      </c>
      <c r="F6" s="24">
        <f t="shared" ref="F6:F15" si="0">E6*C6</f>
        <v>2663.7130000000002</v>
      </c>
    </row>
    <row r="7" spans="1:7" ht="89.25">
      <c r="A7" s="4" t="s">
        <v>40</v>
      </c>
      <c r="B7" s="28" t="s">
        <v>17</v>
      </c>
      <c r="C7" s="11">
        <v>2.77</v>
      </c>
      <c r="D7" s="9" t="s">
        <v>21</v>
      </c>
      <c r="E7" s="9">
        <v>223.35</v>
      </c>
      <c r="F7" s="24">
        <f t="shared" si="0"/>
        <v>618.67949999999996</v>
      </c>
    </row>
    <row r="8" spans="1:7" ht="63.75">
      <c r="A8" s="4" t="s">
        <v>41</v>
      </c>
      <c r="B8" s="10" t="s">
        <v>20</v>
      </c>
      <c r="C8" s="11">
        <v>4.6100000000000003</v>
      </c>
      <c r="D8" s="9" t="s">
        <v>21</v>
      </c>
      <c r="E8" s="9">
        <v>1149.1199999999999</v>
      </c>
      <c r="F8" s="24">
        <f t="shared" si="0"/>
        <v>5297.4431999999997</v>
      </c>
    </row>
    <row r="9" spans="1:7" ht="75.75" customHeight="1">
      <c r="A9" s="4" t="s">
        <v>90</v>
      </c>
      <c r="B9" s="10" t="s">
        <v>96</v>
      </c>
      <c r="C9" s="11">
        <v>18.41</v>
      </c>
      <c r="D9" s="9" t="s">
        <v>21</v>
      </c>
      <c r="E9" s="9">
        <v>5829</v>
      </c>
      <c r="F9" s="24">
        <f t="shared" si="0"/>
        <v>107311.89</v>
      </c>
    </row>
    <row r="10" spans="1:7" ht="18.75">
      <c r="A10" s="4">
        <v>6</v>
      </c>
      <c r="B10" s="16" t="s">
        <v>30</v>
      </c>
      <c r="C10" s="11"/>
      <c r="D10" s="9"/>
      <c r="E10" s="9"/>
      <c r="F10" s="24">
        <f t="shared" si="0"/>
        <v>0</v>
      </c>
    </row>
    <row r="11" spans="1:7" ht="15.75">
      <c r="A11" s="4">
        <v>7</v>
      </c>
      <c r="B11" s="10" t="s">
        <v>97</v>
      </c>
      <c r="C11" s="11">
        <v>7.91</v>
      </c>
      <c r="D11" s="9" t="s">
        <v>21</v>
      </c>
      <c r="E11" s="9">
        <v>880.61</v>
      </c>
      <c r="F11" s="24">
        <f t="shared" si="0"/>
        <v>6965.6251000000002</v>
      </c>
    </row>
    <row r="12" spans="1:7" ht="15.75">
      <c r="A12" s="4">
        <v>8</v>
      </c>
      <c r="B12" s="10" t="s">
        <v>32</v>
      </c>
      <c r="C12" s="11">
        <v>2.77</v>
      </c>
      <c r="D12" s="9" t="s">
        <v>21</v>
      </c>
      <c r="E12" s="9">
        <v>450.47</v>
      </c>
      <c r="F12" s="24">
        <f t="shared" si="0"/>
        <v>1247.8019000000002</v>
      </c>
    </row>
    <row r="13" spans="1:7" ht="15.75">
      <c r="A13" s="4">
        <v>9</v>
      </c>
      <c r="B13" s="10" t="s">
        <v>79</v>
      </c>
      <c r="C13" s="11">
        <v>4.6100000000000003</v>
      </c>
      <c r="D13" s="9" t="s">
        <v>21</v>
      </c>
      <c r="E13" s="9">
        <v>831.87</v>
      </c>
      <c r="F13" s="24">
        <f>E13*C13</f>
        <v>3834.9207000000001</v>
      </c>
    </row>
    <row r="14" spans="1:7" ht="15.75">
      <c r="A14" s="4">
        <v>10</v>
      </c>
      <c r="B14" s="10" t="s">
        <v>33</v>
      </c>
      <c r="C14" s="11">
        <v>15.82</v>
      </c>
      <c r="D14" s="9" t="s">
        <v>21</v>
      </c>
      <c r="E14" s="9">
        <v>513.67999999999995</v>
      </c>
      <c r="F14" s="24">
        <f t="shared" si="0"/>
        <v>8126.4175999999998</v>
      </c>
    </row>
    <row r="15" spans="1:7" ht="15.75">
      <c r="A15" s="4">
        <v>11</v>
      </c>
      <c r="B15" s="10" t="s">
        <v>35</v>
      </c>
      <c r="C15" s="11">
        <v>22.1</v>
      </c>
      <c r="D15" s="9" t="s">
        <v>21</v>
      </c>
      <c r="E15" s="9">
        <v>177.16</v>
      </c>
      <c r="F15" s="24">
        <f t="shared" si="0"/>
        <v>3915.2360000000003</v>
      </c>
    </row>
    <row r="16" spans="1:7">
      <c r="A16" s="17"/>
      <c r="B16" s="83"/>
      <c r="C16" s="84"/>
      <c r="D16" s="84"/>
      <c r="E16" s="85"/>
      <c r="F16" s="18">
        <f>SUM(F5:F15)</f>
        <v>139981.72700000001</v>
      </c>
    </row>
    <row r="17" spans="1:6">
      <c r="A17" s="19"/>
      <c r="B17" s="20"/>
      <c r="C17" s="20"/>
      <c r="D17" s="20"/>
      <c r="E17" s="20"/>
      <c r="F17" s="21"/>
    </row>
    <row r="18" spans="1:6" ht="15" customHeight="1">
      <c r="B18" s="75" t="s">
        <v>70</v>
      </c>
      <c r="C18" s="75"/>
      <c r="D18" s="75"/>
      <c r="E18" s="75"/>
      <c r="F18" s="75"/>
    </row>
    <row r="19" spans="1:6">
      <c r="B19" s="75"/>
      <c r="C19" s="75"/>
      <c r="D19" s="75"/>
      <c r="E19" s="75"/>
      <c r="F19" s="75"/>
    </row>
    <row r="20" spans="1:6">
      <c r="B20" s="75"/>
      <c r="C20" s="75"/>
      <c r="D20" s="75"/>
      <c r="E20" s="75"/>
      <c r="F20" s="75"/>
    </row>
    <row r="21" spans="1:6">
      <c r="B21" s="75"/>
      <c r="C21" s="75"/>
      <c r="D21" s="75"/>
      <c r="E21" s="75"/>
      <c r="F21" s="75"/>
    </row>
  </sheetData>
  <mergeCells count="5">
    <mergeCell ref="A1:F1"/>
    <mergeCell ref="A2:F2"/>
    <mergeCell ref="A3:F3"/>
    <mergeCell ref="B16:E16"/>
    <mergeCell ref="B18:F21"/>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24"/>
  <sheetViews>
    <sheetView workbookViewId="0">
      <selection activeCell="B4" sqref="B4"/>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69" t="s">
        <v>0</v>
      </c>
      <c r="B1" s="70"/>
      <c r="C1" s="70"/>
      <c r="D1" s="70"/>
      <c r="E1" s="70"/>
      <c r="F1" s="70"/>
      <c r="G1" s="1"/>
    </row>
    <row r="2" spans="1:7" ht="18.75">
      <c r="A2" s="71" t="s">
        <v>1</v>
      </c>
      <c r="B2" s="72"/>
      <c r="C2" s="72"/>
      <c r="D2" s="72"/>
      <c r="E2" s="72"/>
      <c r="F2" s="72"/>
      <c r="G2" s="1"/>
    </row>
    <row r="3" spans="1:7" ht="30" customHeight="1">
      <c r="A3" s="73" t="s">
        <v>194</v>
      </c>
      <c r="B3" s="73"/>
      <c r="C3" s="73"/>
      <c r="D3" s="73"/>
      <c r="E3" s="73"/>
      <c r="F3" s="73"/>
      <c r="G3" s="2"/>
    </row>
    <row r="4" spans="1:7">
      <c r="A4" s="3" t="s">
        <v>3</v>
      </c>
      <c r="B4" s="3" t="s">
        <v>4</v>
      </c>
      <c r="C4" s="3" t="s">
        <v>67</v>
      </c>
      <c r="D4" s="3" t="s">
        <v>6</v>
      </c>
      <c r="E4" s="3" t="s">
        <v>7</v>
      </c>
      <c r="F4" s="3" t="s">
        <v>8</v>
      </c>
    </row>
    <row r="5" spans="1:7" ht="27.75" customHeight="1">
      <c r="A5" s="9">
        <v>1</v>
      </c>
      <c r="B5" s="23" t="s">
        <v>195</v>
      </c>
      <c r="C5" s="9">
        <v>10</v>
      </c>
      <c r="D5" s="9" t="s">
        <v>10</v>
      </c>
      <c r="E5" s="9">
        <v>272.99</v>
      </c>
      <c r="F5" s="11">
        <f>E5*C5</f>
        <v>2729.9</v>
      </c>
    </row>
    <row r="6" spans="1:7" ht="27.75" customHeight="1">
      <c r="A6" s="9" t="s">
        <v>196</v>
      </c>
      <c r="B6" s="23" t="s">
        <v>197</v>
      </c>
      <c r="C6" s="9">
        <v>84.96</v>
      </c>
      <c r="D6" s="9" t="s">
        <v>13</v>
      </c>
      <c r="E6" s="9">
        <v>532.32000000000005</v>
      </c>
      <c r="F6" s="11">
        <f t="shared" ref="F6:F21" si="0">E6*C6</f>
        <v>45225.907200000001</v>
      </c>
    </row>
    <row r="7" spans="1:7" ht="114.75">
      <c r="A7" s="4" t="s">
        <v>39</v>
      </c>
      <c r="B7" s="10" t="s">
        <v>198</v>
      </c>
      <c r="C7" s="11">
        <v>21.98</v>
      </c>
      <c r="D7" s="9" t="s">
        <v>13</v>
      </c>
      <c r="E7" s="9">
        <v>120.53</v>
      </c>
      <c r="F7" s="11">
        <f t="shared" si="0"/>
        <v>2649.2494000000002</v>
      </c>
    </row>
    <row r="8" spans="1:7" ht="78" customHeight="1">
      <c r="A8" s="4" t="s">
        <v>40</v>
      </c>
      <c r="B8" s="10" t="s">
        <v>17</v>
      </c>
      <c r="C8" s="11">
        <v>1.86</v>
      </c>
      <c r="D8" s="9" t="s">
        <v>13</v>
      </c>
      <c r="E8" s="9">
        <v>223.35</v>
      </c>
      <c r="F8" s="11">
        <f t="shared" si="0"/>
        <v>415.43099999999998</v>
      </c>
    </row>
    <row r="9" spans="1:7" ht="63.75">
      <c r="A9" s="4" t="s">
        <v>41</v>
      </c>
      <c r="B9" s="10" t="s">
        <v>20</v>
      </c>
      <c r="C9" s="11">
        <v>2.34</v>
      </c>
      <c r="D9" s="9" t="s">
        <v>21</v>
      </c>
      <c r="E9" s="9">
        <v>1149.1199999999999</v>
      </c>
      <c r="F9" s="11">
        <f t="shared" si="0"/>
        <v>2688.9407999999994</v>
      </c>
    </row>
    <row r="10" spans="1:7" ht="102">
      <c r="A10" s="4" t="s">
        <v>90</v>
      </c>
      <c r="B10" s="10" t="s">
        <v>43</v>
      </c>
      <c r="C10" s="11">
        <v>6.28</v>
      </c>
      <c r="D10" s="9" t="s">
        <v>21</v>
      </c>
      <c r="E10" s="9">
        <v>5358.83</v>
      </c>
      <c r="F10" s="11">
        <f t="shared" si="0"/>
        <v>33653.452400000002</v>
      </c>
    </row>
    <row r="11" spans="1:7" ht="89.25">
      <c r="A11" s="4" t="s">
        <v>44</v>
      </c>
      <c r="B11" s="10" t="s">
        <v>45</v>
      </c>
      <c r="C11" s="9">
        <v>6.49</v>
      </c>
      <c r="D11" s="9" t="s">
        <v>21</v>
      </c>
      <c r="E11" s="9">
        <v>2502.14</v>
      </c>
      <c r="F11" s="11">
        <f t="shared" si="0"/>
        <v>16238.8886</v>
      </c>
    </row>
    <row r="12" spans="1:7" ht="21">
      <c r="A12" s="4" t="s">
        <v>199</v>
      </c>
      <c r="B12" s="10" t="s">
        <v>200</v>
      </c>
      <c r="C12" s="9">
        <v>10</v>
      </c>
      <c r="D12" s="9" t="s">
        <v>201</v>
      </c>
      <c r="E12" s="9">
        <v>4325.1000000000004</v>
      </c>
      <c r="F12" s="11">
        <f t="shared" si="0"/>
        <v>43251</v>
      </c>
    </row>
    <row r="13" spans="1:7" ht="63.75">
      <c r="A13" s="4" t="s">
        <v>202</v>
      </c>
      <c r="B13" s="10" t="s">
        <v>203</v>
      </c>
      <c r="C13" s="9">
        <v>10</v>
      </c>
      <c r="D13" s="9" t="s">
        <v>201</v>
      </c>
      <c r="E13" s="9">
        <v>1076</v>
      </c>
      <c r="F13" s="11">
        <f t="shared" si="0"/>
        <v>10760</v>
      </c>
    </row>
    <row r="14" spans="1:7" ht="76.5">
      <c r="A14" s="12" t="s">
        <v>204</v>
      </c>
      <c r="B14" s="10" t="s">
        <v>205</v>
      </c>
      <c r="C14" s="9">
        <v>21.75</v>
      </c>
      <c r="D14" s="9" t="s">
        <v>13</v>
      </c>
      <c r="E14" s="9">
        <v>92.84</v>
      </c>
      <c r="F14" s="11">
        <f t="shared" si="0"/>
        <v>2019.27</v>
      </c>
    </row>
    <row r="15" spans="1:7" ht="18.75">
      <c r="A15" s="25">
        <v>10</v>
      </c>
      <c r="B15" s="16" t="s">
        <v>30</v>
      </c>
      <c r="C15" s="11"/>
      <c r="D15" s="9"/>
      <c r="E15" s="9"/>
      <c r="F15" s="11"/>
    </row>
    <row r="16" spans="1:7" ht="15.75" customHeight="1">
      <c r="A16" s="25">
        <v>11</v>
      </c>
      <c r="B16" s="10" t="s">
        <v>51</v>
      </c>
      <c r="C16" s="11">
        <v>1.86</v>
      </c>
      <c r="D16" s="9" t="s">
        <v>13</v>
      </c>
      <c r="E16" s="9">
        <v>450.47</v>
      </c>
      <c r="F16" s="11">
        <f t="shared" si="0"/>
        <v>837.87420000000009</v>
      </c>
    </row>
    <row r="17" spans="1:6" ht="15.75" customHeight="1">
      <c r="A17" s="25">
        <v>12</v>
      </c>
      <c r="B17" s="10" t="s">
        <v>113</v>
      </c>
      <c r="C17" s="11">
        <v>5.44</v>
      </c>
      <c r="D17" s="9" t="s">
        <v>13</v>
      </c>
      <c r="E17" s="9">
        <v>880.61</v>
      </c>
      <c r="F17" s="11">
        <f t="shared" si="0"/>
        <v>4790.5184000000008</v>
      </c>
    </row>
    <row r="18" spans="1:6" ht="15.75" customHeight="1">
      <c r="A18" s="25">
        <v>13</v>
      </c>
      <c r="B18" s="10" t="s">
        <v>105</v>
      </c>
      <c r="C18" s="11">
        <v>8.8000000000000007</v>
      </c>
      <c r="D18" s="9" t="s">
        <v>13</v>
      </c>
      <c r="E18" s="9">
        <v>831.81</v>
      </c>
      <c r="F18" s="11">
        <f t="shared" si="0"/>
        <v>7319.9279999999999</v>
      </c>
    </row>
    <row r="19" spans="1:6">
      <c r="A19" s="25">
        <v>14</v>
      </c>
      <c r="B19" s="10" t="s">
        <v>53</v>
      </c>
      <c r="C19" s="11">
        <v>5.68</v>
      </c>
      <c r="D19" s="9" t="s">
        <v>13</v>
      </c>
      <c r="E19" s="9">
        <v>513.67999999999995</v>
      </c>
      <c r="F19" s="11">
        <f t="shared" si="0"/>
        <v>2917.7023999999997</v>
      </c>
    </row>
    <row r="20" spans="1:6">
      <c r="A20" s="25">
        <v>15</v>
      </c>
      <c r="B20" s="10" t="s">
        <v>106</v>
      </c>
      <c r="C20" s="11">
        <v>21.98</v>
      </c>
      <c r="D20" s="9" t="s">
        <v>13</v>
      </c>
      <c r="E20" s="9">
        <v>177.16</v>
      </c>
      <c r="F20" s="11">
        <f t="shared" si="0"/>
        <v>3893.9767999999999</v>
      </c>
    </row>
    <row r="21" spans="1:6">
      <c r="A21" s="25"/>
      <c r="B21" s="10" t="s">
        <v>206</v>
      </c>
      <c r="C21" s="11">
        <v>10</v>
      </c>
      <c r="D21" s="9" t="s">
        <v>201</v>
      </c>
      <c r="E21" s="9">
        <v>3268.3</v>
      </c>
      <c r="F21" s="11">
        <f t="shared" si="0"/>
        <v>32683</v>
      </c>
    </row>
    <row r="22" spans="1:6">
      <c r="A22" s="17"/>
      <c r="B22" s="74"/>
      <c r="C22" s="74"/>
      <c r="D22" s="74"/>
      <c r="E22" s="74"/>
      <c r="F22" s="18">
        <f>SUM(F5:F21)</f>
        <v>212075.0392</v>
      </c>
    </row>
    <row r="23" spans="1:6">
      <c r="A23" s="19"/>
      <c r="B23" s="20"/>
      <c r="C23" s="20"/>
      <c r="D23" s="20"/>
      <c r="E23" s="20"/>
      <c r="F23" s="21"/>
    </row>
    <row r="24" spans="1:6" ht="50.25" customHeight="1">
      <c r="B24" s="75" t="s">
        <v>70</v>
      </c>
      <c r="C24" s="75"/>
      <c r="D24" s="75"/>
      <c r="E24" s="75"/>
      <c r="F24" s="75"/>
    </row>
  </sheetData>
  <mergeCells count="5">
    <mergeCell ref="A1:F1"/>
    <mergeCell ref="A2:F2"/>
    <mergeCell ref="A3:F3"/>
    <mergeCell ref="B22:E22"/>
    <mergeCell ref="B24:F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J23"/>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36" customHeight="1">
      <c r="A3" s="73" t="s">
        <v>233</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5" t="s">
        <v>9</v>
      </c>
      <c r="C5" s="4">
        <v>1</v>
      </c>
      <c r="D5" s="4" t="s">
        <v>10</v>
      </c>
      <c r="E5" s="4">
        <v>243.53</v>
      </c>
      <c r="F5" s="6">
        <v>6</v>
      </c>
      <c r="G5" s="7" t="s">
        <v>10</v>
      </c>
      <c r="H5" s="7">
        <v>272.99</v>
      </c>
      <c r="I5" s="8">
        <f>H5*F5</f>
        <v>1637.94</v>
      </c>
    </row>
    <row r="6" spans="1:10" ht="114.75">
      <c r="A6" s="4" t="s">
        <v>39</v>
      </c>
      <c r="B6" s="10" t="s">
        <v>15</v>
      </c>
      <c r="C6" s="11">
        <v>80.72</v>
      </c>
      <c r="D6" s="11">
        <v>11.23</v>
      </c>
      <c r="E6" s="11">
        <v>20.8</v>
      </c>
      <c r="F6" s="4">
        <v>127.43</v>
      </c>
      <c r="G6" s="9" t="s">
        <v>13</v>
      </c>
      <c r="H6" s="9">
        <v>120.53</v>
      </c>
      <c r="I6" s="8">
        <f t="shared" ref="I6:I17" si="0">H6*F6</f>
        <v>15359.137900000002</v>
      </c>
    </row>
    <row r="7" spans="1:10" s="15" customFormat="1" ht="89.25">
      <c r="A7" s="12" t="s">
        <v>40</v>
      </c>
      <c r="B7" s="13" t="s">
        <v>17</v>
      </c>
      <c r="C7" s="11">
        <v>7.51</v>
      </c>
      <c r="D7" s="11">
        <v>1.21</v>
      </c>
      <c r="E7" s="11">
        <v>1.95</v>
      </c>
      <c r="F7" s="12">
        <v>10.62</v>
      </c>
      <c r="G7" s="14" t="s">
        <v>18</v>
      </c>
      <c r="H7" s="14">
        <v>223.35</v>
      </c>
      <c r="I7" s="8">
        <f t="shared" si="0"/>
        <v>2371.9769999999999</v>
      </c>
    </row>
    <row r="8" spans="1:10" ht="63.75">
      <c r="A8" s="4" t="s">
        <v>41</v>
      </c>
      <c r="B8" s="10" t="s">
        <v>20</v>
      </c>
      <c r="C8" s="11">
        <v>12.51</v>
      </c>
      <c r="D8" s="11">
        <v>2.0099999999999998</v>
      </c>
      <c r="E8" s="11">
        <v>3.25</v>
      </c>
      <c r="F8" s="4">
        <v>17.7</v>
      </c>
      <c r="G8" s="9" t="s">
        <v>21</v>
      </c>
      <c r="H8" s="9">
        <v>1149.1199999999999</v>
      </c>
      <c r="I8" s="8">
        <f t="shared" si="0"/>
        <v>20339.423999999999</v>
      </c>
    </row>
    <row r="9" spans="1:10" ht="76.5" customHeight="1">
      <c r="A9" s="4" t="s">
        <v>90</v>
      </c>
      <c r="B9" s="10" t="s">
        <v>23</v>
      </c>
      <c r="C9" s="11"/>
      <c r="D9" s="11"/>
      <c r="E9" s="11"/>
      <c r="F9" s="4">
        <v>46.02</v>
      </c>
      <c r="G9" s="9" t="s">
        <v>21</v>
      </c>
      <c r="H9" s="9">
        <v>5829</v>
      </c>
      <c r="I9" s="8">
        <f t="shared" si="0"/>
        <v>268250.58</v>
      </c>
    </row>
    <row r="10" spans="1:10" ht="87.75" customHeight="1">
      <c r="A10" s="4" t="s">
        <v>234</v>
      </c>
      <c r="B10" s="10" t="s">
        <v>25</v>
      </c>
      <c r="C10" s="11"/>
      <c r="D10" s="11"/>
      <c r="E10" s="11"/>
      <c r="F10" s="4">
        <v>14.16</v>
      </c>
      <c r="G10" s="9" t="s">
        <v>21</v>
      </c>
      <c r="H10" s="9">
        <v>5489.86</v>
      </c>
      <c r="I10" s="8">
        <f t="shared" si="0"/>
        <v>77736.417600000001</v>
      </c>
    </row>
    <row r="11" spans="1:10" ht="89.25">
      <c r="A11" s="12" t="s">
        <v>235</v>
      </c>
      <c r="B11" s="10" t="s">
        <v>27</v>
      </c>
      <c r="C11" s="11">
        <v>0.32</v>
      </c>
      <c r="D11" s="11">
        <v>0.35</v>
      </c>
      <c r="E11" s="11">
        <v>0.23</v>
      </c>
      <c r="F11" s="4">
        <v>5.25</v>
      </c>
      <c r="G11" s="9" t="s">
        <v>28</v>
      </c>
      <c r="H11" s="9">
        <v>65841.84</v>
      </c>
      <c r="I11" s="8">
        <f t="shared" si="0"/>
        <v>345669.66</v>
      </c>
    </row>
    <row r="12" spans="1:10" ht="18.75">
      <c r="A12" s="4">
        <v>8</v>
      </c>
      <c r="B12" s="16" t="s">
        <v>30</v>
      </c>
      <c r="C12" s="11"/>
      <c r="D12" s="11"/>
      <c r="E12" s="11"/>
      <c r="F12" s="4"/>
      <c r="G12" s="9"/>
      <c r="H12" s="9"/>
      <c r="I12" s="8">
        <f t="shared" si="0"/>
        <v>0</v>
      </c>
    </row>
    <row r="13" spans="1:10" ht="15.75">
      <c r="A13" s="4">
        <v>9</v>
      </c>
      <c r="B13" s="10" t="s">
        <v>32</v>
      </c>
      <c r="C13" s="11">
        <v>7.51</v>
      </c>
      <c r="D13" s="11">
        <v>1.21</v>
      </c>
      <c r="E13" s="11">
        <v>1.95</v>
      </c>
      <c r="F13" s="4">
        <v>14.17</v>
      </c>
      <c r="G13" s="9" t="s">
        <v>21</v>
      </c>
      <c r="H13" s="9">
        <v>418.87</v>
      </c>
      <c r="I13" s="8">
        <f t="shared" si="0"/>
        <v>5935.3878999999997</v>
      </c>
    </row>
    <row r="14" spans="1:10" ht="15.75">
      <c r="A14" s="4">
        <v>10</v>
      </c>
      <c r="B14" s="10" t="s">
        <v>31</v>
      </c>
      <c r="C14" s="11">
        <v>7.51</v>
      </c>
      <c r="D14" s="11">
        <v>1.21</v>
      </c>
      <c r="E14" s="11">
        <v>1.95</v>
      </c>
      <c r="F14" s="4">
        <v>25.65</v>
      </c>
      <c r="G14" s="9" t="s">
        <v>21</v>
      </c>
      <c r="H14" s="9">
        <v>907.32</v>
      </c>
      <c r="I14" s="8">
        <f t="shared" si="0"/>
        <v>23272.758000000002</v>
      </c>
    </row>
    <row r="15" spans="1:10" ht="15.75">
      <c r="A15" s="4">
        <v>11</v>
      </c>
      <c r="B15" s="10" t="s">
        <v>33</v>
      </c>
      <c r="C15" s="11">
        <v>12.36</v>
      </c>
      <c r="D15" s="11">
        <v>9.26</v>
      </c>
      <c r="E15" s="11">
        <v>4.74</v>
      </c>
      <c r="F15" s="4">
        <v>51.7</v>
      </c>
      <c r="G15" s="9" t="s">
        <v>21</v>
      </c>
      <c r="H15" s="9">
        <v>541.66999999999996</v>
      </c>
      <c r="I15" s="8">
        <f t="shared" si="0"/>
        <v>28004.339</v>
      </c>
    </row>
    <row r="16" spans="1:10" ht="15.75">
      <c r="A16" s="4">
        <v>12</v>
      </c>
      <c r="B16" s="10" t="s">
        <v>34</v>
      </c>
      <c r="C16" s="11"/>
      <c r="D16" s="11"/>
      <c r="E16" s="11"/>
      <c r="F16" s="4">
        <v>17.7</v>
      </c>
      <c r="G16" s="9" t="s">
        <v>21</v>
      </c>
      <c r="H16" s="9">
        <v>863.23</v>
      </c>
      <c r="I16" s="8">
        <f t="shared" si="0"/>
        <v>15279.171</v>
      </c>
    </row>
    <row r="17" spans="1:9" ht="15.75">
      <c r="A17" s="4">
        <v>13</v>
      </c>
      <c r="B17" s="10" t="s">
        <v>35</v>
      </c>
      <c r="C17" s="11">
        <v>80.72</v>
      </c>
      <c r="D17" s="11">
        <v>14.81</v>
      </c>
      <c r="E17" s="11">
        <v>20.8</v>
      </c>
      <c r="F17" s="4">
        <v>127.43</v>
      </c>
      <c r="G17" s="9" t="s">
        <v>21</v>
      </c>
      <c r="H17" s="9">
        <v>177.18</v>
      </c>
      <c r="I17" s="8">
        <f t="shared" si="0"/>
        <v>22578.047400000003</v>
      </c>
    </row>
    <row r="18" spans="1:9" ht="29.25" customHeight="1">
      <c r="A18" s="17"/>
      <c r="B18" s="76" t="s">
        <v>36</v>
      </c>
      <c r="C18" s="77"/>
      <c r="D18" s="77"/>
      <c r="E18" s="77"/>
      <c r="F18" s="77"/>
      <c r="G18" s="77"/>
      <c r="H18" s="78"/>
      <c r="I18" s="18">
        <f>SUM(I5:I17)</f>
        <v>826434.83980000007</v>
      </c>
    </row>
    <row r="19" spans="1:9">
      <c r="A19" s="19"/>
      <c r="B19" s="20"/>
      <c r="C19" s="20"/>
      <c r="D19" s="20"/>
      <c r="E19" s="20"/>
      <c r="F19" s="20"/>
      <c r="G19" s="20"/>
      <c r="H19" s="20"/>
      <c r="I19" s="21"/>
    </row>
    <row r="20" spans="1:9">
      <c r="B20" s="75" t="s">
        <v>37</v>
      </c>
      <c r="C20" s="75"/>
      <c r="D20" s="75"/>
      <c r="E20" s="75"/>
      <c r="F20" s="75"/>
      <c r="G20" s="75"/>
      <c r="H20" s="75"/>
      <c r="I20" s="75"/>
    </row>
    <row r="21" spans="1:9" ht="15" customHeight="1">
      <c r="B21" s="75"/>
      <c r="C21" s="75"/>
      <c r="D21" s="75"/>
      <c r="E21" s="75"/>
      <c r="F21" s="75"/>
      <c r="G21" s="75"/>
      <c r="H21" s="75"/>
      <c r="I21" s="75"/>
    </row>
    <row r="22" spans="1:9">
      <c r="B22" s="75"/>
      <c r="C22" s="75"/>
      <c r="D22" s="75"/>
      <c r="E22" s="75"/>
      <c r="F22" s="75"/>
      <c r="G22" s="75"/>
      <c r="H22" s="75"/>
      <c r="I22" s="75"/>
    </row>
    <row r="23" spans="1:9">
      <c r="B23" s="75"/>
      <c r="C23" s="75"/>
      <c r="D23" s="75"/>
      <c r="E23" s="75"/>
      <c r="F23" s="75"/>
      <c r="G23" s="75"/>
      <c r="H23" s="75"/>
      <c r="I23" s="75"/>
    </row>
  </sheetData>
  <mergeCells count="5">
    <mergeCell ref="A1:I1"/>
    <mergeCell ref="A2:I2"/>
    <mergeCell ref="A3:I3"/>
    <mergeCell ref="B18:H18"/>
    <mergeCell ref="B20:I2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21"/>
  <sheetViews>
    <sheetView workbookViewId="0">
      <selection activeCell="I16" sqref="I1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9.25" customHeight="1">
      <c r="A3" s="73" t="s">
        <v>240</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0</v>
      </c>
      <c r="G5" s="7" t="s">
        <v>10</v>
      </c>
      <c r="H5" s="7">
        <v>0</v>
      </c>
      <c r="I5" s="8">
        <f>H5*F5</f>
        <v>0</v>
      </c>
    </row>
    <row r="6" spans="1:10" ht="114.75">
      <c r="A6" s="4" t="s">
        <v>39</v>
      </c>
      <c r="B6" s="10" t="s">
        <v>15</v>
      </c>
      <c r="C6" s="11">
        <v>80.72</v>
      </c>
      <c r="D6" s="11">
        <v>11.23</v>
      </c>
      <c r="E6" s="11">
        <v>20.8</v>
      </c>
      <c r="F6" s="4">
        <v>31.86</v>
      </c>
      <c r="G6" s="9" t="s">
        <v>13</v>
      </c>
      <c r="H6" s="9">
        <v>120.53</v>
      </c>
      <c r="I6" s="8">
        <f t="shared" ref="I6:I15" si="0">H6*F6</f>
        <v>3840.0857999999998</v>
      </c>
    </row>
    <row r="7" spans="1:10" s="15" customFormat="1" ht="61.5" customHeight="1">
      <c r="A7" s="12" t="s">
        <v>241</v>
      </c>
      <c r="B7" s="10" t="s">
        <v>101</v>
      </c>
      <c r="C7" s="11"/>
      <c r="D7" s="11"/>
      <c r="E7" s="11"/>
      <c r="F7" s="4">
        <v>10.62</v>
      </c>
      <c r="G7" s="9" t="s">
        <v>13</v>
      </c>
      <c r="H7" s="9">
        <v>351.48</v>
      </c>
      <c r="I7" s="8">
        <f t="shared" si="0"/>
        <v>3732.7175999999999</v>
      </c>
    </row>
    <row r="8" spans="1:10" ht="63.75">
      <c r="A8" s="4" t="s">
        <v>41</v>
      </c>
      <c r="B8" s="10" t="s">
        <v>20</v>
      </c>
      <c r="C8" s="11">
        <v>12.51</v>
      </c>
      <c r="D8" s="11">
        <v>2.0099999999999998</v>
      </c>
      <c r="E8" s="11">
        <v>3.25</v>
      </c>
      <c r="F8" s="4">
        <v>17.41</v>
      </c>
      <c r="G8" s="9" t="s">
        <v>21</v>
      </c>
      <c r="H8" s="9">
        <v>1149.1199999999999</v>
      </c>
      <c r="I8" s="8">
        <f t="shared" si="0"/>
        <v>20006.179199999999</v>
      </c>
    </row>
    <row r="9" spans="1:10" ht="76.5" customHeight="1">
      <c r="A9" s="4" t="s">
        <v>90</v>
      </c>
      <c r="B9" s="10" t="s">
        <v>23</v>
      </c>
      <c r="C9" s="11"/>
      <c r="D9" s="11"/>
      <c r="E9" s="11"/>
      <c r="F9" s="4">
        <v>21.24</v>
      </c>
      <c r="G9" s="9" t="s">
        <v>21</v>
      </c>
      <c r="H9" s="9">
        <v>5829</v>
      </c>
      <c r="I9" s="8">
        <f t="shared" si="0"/>
        <v>123807.95999999999</v>
      </c>
    </row>
    <row r="10" spans="1:10" ht="18.75">
      <c r="A10" s="4">
        <v>6</v>
      </c>
      <c r="B10" s="16" t="s">
        <v>30</v>
      </c>
      <c r="C10" s="11"/>
      <c r="D10" s="11"/>
      <c r="E10" s="11"/>
      <c r="F10" s="4"/>
      <c r="G10" s="9"/>
      <c r="H10" s="9"/>
      <c r="I10" s="8">
        <f t="shared" si="0"/>
        <v>0</v>
      </c>
    </row>
    <row r="11" spans="1:10" ht="15.75">
      <c r="A11" s="4">
        <v>7</v>
      </c>
      <c r="B11" s="10" t="s">
        <v>50</v>
      </c>
      <c r="C11" s="11">
        <v>7.51</v>
      </c>
      <c r="D11" s="11">
        <v>1.21</v>
      </c>
      <c r="E11" s="11">
        <v>1.95</v>
      </c>
      <c r="F11" s="4">
        <v>9.1300000000000008</v>
      </c>
      <c r="G11" s="9" t="s">
        <v>21</v>
      </c>
      <c r="H11" s="9">
        <v>778.47</v>
      </c>
      <c r="I11" s="8">
        <f t="shared" si="0"/>
        <v>7107.4311000000007</v>
      </c>
    </row>
    <row r="12" spans="1:10" ht="15.75">
      <c r="A12" s="4">
        <v>8</v>
      </c>
      <c r="B12" s="10" t="s">
        <v>242</v>
      </c>
      <c r="C12" s="11">
        <v>7.51</v>
      </c>
      <c r="D12" s="11">
        <v>1.21</v>
      </c>
      <c r="E12" s="11">
        <v>1.95</v>
      </c>
      <c r="F12" s="4">
        <v>10.62</v>
      </c>
      <c r="G12" s="9" t="s">
        <v>21</v>
      </c>
      <c r="H12" s="9">
        <v>415.78</v>
      </c>
      <c r="I12" s="8">
        <f t="shared" si="0"/>
        <v>4415.583599999999</v>
      </c>
    </row>
    <row r="13" spans="1:10" ht="15.75">
      <c r="A13" s="4">
        <v>9</v>
      </c>
      <c r="B13" s="10" t="s">
        <v>53</v>
      </c>
      <c r="C13" s="11">
        <v>12.36</v>
      </c>
      <c r="D13" s="11">
        <v>9.26</v>
      </c>
      <c r="E13" s="11">
        <v>4.74</v>
      </c>
      <c r="F13" s="4">
        <v>18.260000000000002</v>
      </c>
      <c r="G13" s="9" t="s">
        <v>21</v>
      </c>
      <c r="H13" s="9">
        <v>415.78</v>
      </c>
      <c r="I13" s="8">
        <f>H13*F13</f>
        <v>7592.1428000000005</v>
      </c>
    </row>
    <row r="14" spans="1:10" ht="15.75">
      <c r="A14" s="4">
        <v>10</v>
      </c>
      <c r="B14" s="10" t="s">
        <v>52</v>
      </c>
      <c r="C14" s="11">
        <v>12.36</v>
      </c>
      <c r="D14" s="11">
        <v>9.26</v>
      </c>
      <c r="E14" s="11">
        <v>4.74</v>
      </c>
      <c r="F14" s="4">
        <v>17.41</v>
      </c>
      <c r="G14" s="9" t="s">
        <v>21</v>
      </c>
      <c r="H14" s="9">
        <v>719.8</v>
      </c>
      <c r="I14" s="8">
        <f>H14*F14</f>
        <v>12531.717999999999</v>
      </c>
    </row>
    <row r="15" spans="1:10" ht="15.75">
      <c r="A15" s="4">
        <v>11</v>
      </c>
      <c r="B15" s="10" t="s">
        <v>35</v>
      </c>
      <c r="C15" s="11">
        <v>80.72</v>
      </c>
      <c r="D15" s="11">
        <v>14.81</v>
      </c>
      <c r="E15" s="11">
        <v>20.8</v>
      </c>
      <c r="F15" s="4">
        <v>31.86</v>
      </c>
      <c r="G15" s="9" t="s">
        <v>21</v>
      </c>
      <c r="H15" s="9">
        <v>169.47</v>
      </c>
      <c r="I15" s="8">
        <f t="shared" si="0"/>
        <v>5399.3141999999998</v>
      </c>
    </row>
    <row r="16" spans="1:10">
      <c r="A16" s="17"/>
      <c r="B16" s="76" t="s">
        <v>36</v>
      </c>
      <c r="C16" s="77"/>
      <c r="D16" s="77"/>
      <c r="E16" s="77"/>
      <c r="F16" s="77"/>
      <c r="G16" s="77"/>
      <c r="H16" s="78"/>
      <c r="I16" s="18">
        <f>SUM(I6:I15)</f>
        <v>188433.13229999997</v>
      </c>
    </row>
    <row r="17" spans="1:9">
      <c r="A17" s="19"/>
      <c r="B17" s="20"/>
      <c r="C17" s="20"/>
      <c r="D17" s="20"/>
      <c r="E17" s="20"/>
      <c r="F17" s="20"/>
      <c r="G17" s="20"/>
      <c r="H17" s="20"/>
      <c r="I17" s="21"/>
    </row>
    <row r="18" spans="1:9">
      <c r="B18" s="75" t="s">
        <v>37</v>
      </c>
      <c r="C18" s="75"/>
      <c r="D18" s="75"/>
      <c r="E18" s="75"/>
      <c r="F18" s="75"/>
      <c r="G18" s="75"/>
      <c r="H18" s="75"/>
      <c r="I18" s="75"/>
    </row>
    <row r="19" spans="1:9">
      <c r="B19" s="75"/>
      <c r="C19" s="75"/>
      <c r="D19" s="75"/>
      <c r="E19" s="75"/>
      <c r="F19" s="75"/>
      <c r="G19" s="75"/>
      <c r="H19" s="75"/>
      <c r="I19" s="75"/>
    </row>
    <row r="20" spans="1:9">
      <c r="B20" s="75"/>
      <c r="C20" s="75"/>
      <c r="D20" s="75"/>
      <c r="E20" s="75"/>
      <c r="F20" s="75"/>
      <c r="G20" s="75"/>
      <c r="H20" s="75"/>
      <c r="I20" s="75"/>
    </row>
    <row r="21" spans="1:9">
      <c r="B21" s="75"/>
      <c r="C21" s="75"/>
      <c r="D21" s="75"/>
      <c r="E21" s="75"/>
      <c r="F21" s="75"/>
      <c r="G21" s="75"/>
      <c r="H21" s="75"/>
      <c r="I21" s="75"/>
    </row>
  </sheetData>
  <mergeCells count="5">
    <mergeCell ref="A1:I1"/>
    <mergeCell ref="A2:I2"/>
    <mergeCell ref="A3:I3"/>
    <mergeCell ref="B16:H16"/>
    <mergeCell ref="B18:I21"/>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27"/>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30.75" customHeight="1">
      <c r="A3" s="73" t="s">
        <v>80</v>
      </c>
      <c r="B3" s="73"/>
      <c r="C3" s="73"/>
      <c r="D3" s="73"/>
      <c r="E3" s="73"/>
      <c r="F3" s="73"/>
      <c r="G3" s="73"/>
      <c r="H3" s="73"/>
    </row>
    <row r="4" spans="1:8">
      <c r="A4" s="3" t="s">
        <v>3</v>
      </c>
      <c r="B4" s="3" t="s">
        <v>4</v>
      </c>
      <c r="C4" s="3">
        <v>1</v>
      </c>
      <c r="D4" s="3">
        <v>2</v>
      </c>
      <c r="E4" s="3" t="s">
        <v>67</v>
      </c>
      <c r="F4" s="3" t="s">
        <v>6</v>
      </c>
      <c r="G4" s="3" t="s">
        <v>7</v>
      </c>
      <c r="H4" s="3" t="s">
        <v>8</v>
      </c>
    </row>
    <row r="5" spans="1:8" ht="25.5">
      <c r="A5" s="25">
        <v>1</v>
      </c>
      <c r="B5" s="26" t="s">
        <v>73</v>
      </c>
      <c r="C5" s="11">
        <v>4</v>
      </c>
      <c r="D5" s="27">
        <v>1</v>
      </c>
      <c r="E5" s="11">
        <v>4</v>
      </c>
      <c r="F5" s="27" t="s">
        <v>10</v>
      </c>
      <c r="G5" s="27">
        <v>272.99</v>
      </c>
      <c r="H5" s="11">
        <f>G5*E5</f>
        <v>1091.96</v>
      </c>
    </row>
    <row r="6" spans="1:8" ht="114.75">
      <c r="A6" s="4" t="s">
        <v>39</v>
      </c>
      <c r="B6" s="10" t="s">
        <v>15</v>
      </c>
      <c r="C6" s="11">
        <v>9.06</v>
      </c>
      <c r="D6" s="9">
        <v>19.739999999999998</v>
      </c>
      <c r="E6" s="11">
        <v>15.05</v>
      </c>
      <c r="F6" s="9" t="s">
        <v>13</v>
      </c>
      <c r="G6" s="9">
        <v>120.53</v>
      </c>
      <c r="H6" s="11">
        <f t="shared" ref="H6:H20" si="0">G6*E6</f>
        <v>1813.9765000000002</v>
      </c>
    </row>
    <row r="7" spans="1:8" ht="89.25">
      <c r="A7" s="4" t="s">
        <v>40</v>
      </c>
      <c r="B7" s="28" t="s">
        <v>74</v>
      </c>
      <c r="C7" s="11">
        <v>0.56999999999999995</v>
      </c>
      <c r="D7" s="9">
        <v>7.82</v>
      </c>
      <c r="E7" s="11">
        <v>2.6</v>
      </c>
      <c r="F7" s="9" t="s">
        <v>21</v>
      </c>
      <c r="G7" s="9">
        <v>223.35</v>
      </c>
      <c r="H7" s="11">
        <f t="shared" si="0"/>
        <v>580.71</v>
      </c>
    </row>
    <row r="8" spans="1:8" ht="63.75">
      <c r="A8" s="4" t="s">
        <v>41</v>
      </c>
      <c r="B8" s="10" t="s">
        <v>20</v>
      </c>
      <c r="C8" s="11">
        <v>0.95</v>
      </c>
      <c r="D8" s="9">
        <v>13.14</v>
      </c>
      <c r="E8" s="11">
        <v>3.2450000000000001</v>
      </c>
      <c r="F8" s="9" t="s">
        <v>21</v>
      </c>
      <c r="G8" s="9">
        <v>1149.1199999999999</v>
      </c>
      <c r="H8" s="11">
        <f t="shared" si="0"/>
        <v>3728.8943999999997</v>
      </c>
    </row>
    <row r="9" spans="1:8" ht="102">
      <c r="A9" s="4" t="s">
        <v>42</v>
      </c>
      <c r="B9" s="10" t="s">
        <v>43</v>
      </c>
      <c r="C9" s="11">
        <v>10.650085000000001</v>
      </c>
      <c r="D9" s="11">
        <v>7.1368910000000003</v>
      </c>
      <c r="E9" s="11">
        <v>3.8940000000000001</v>
      </c>
      <c r="F9" s="9" t="s">
        <v>21</v>
      </c>
      <c r="G9" s="9">
        <v>5358.83</v>
      </c>
      <c r="H9" s="11">
        <f t="shared" si="0"/>
        <v>20867.284019999999</v>
      </c>
    </row>
    <row r="10" spans="1:8" ht="89.25">
      <c r="A10" s="4" t="s">
        <v>44</v>
      </c>
      <c r="B10" s="10" t="s">
        <v>45</v>
      </c>
      <c r="C10" s="11">
        <v>27.36</v>
      </c>
      <c r="D10" s="11">
        <v>6.2686339999999996</v>
      </c>
      <c r="E10" s="4">
        <v>11.680999999999999</v>
      </c>
      <c r="F10" s="9" t="s">
        <v>21</v>
      </c>
      <c r="G10" s="9">
        <v>2502.14</v>
      </c>
      <c r="H10" s="11">
        <f t="shared" si="0"/>
        <v>29227.497339999998</v>
      </c>
    </row>
    <row r="11" spans="1:8" ht="102">
      <c r="A11" s="4" t="s">
        <v>24</v>
      </c>
      <c r="B11" s="10" t="s">
        <v>25</v>
      </c>
      <c r="C11" s="11"/>
      <c r="D11" s="11"/>
      <c r="E11" s="4">
        <v>2.5960000000000001</v>
      </c>
      <c r="F11" s="9" t="s">
        <v>21</v>
      </c>
      <c r="G11" s="9">
        <v>5489.86</v>
      </c>
      <c r="H11" s="11">
        <f t="shared" si="0"/>
        <v>14251.67656</v>
      </c>
    </row>
    <row r="12" spans="1:8" ht="51">
      <c r="A12" s="4">
        <v>8</v>
      </c>
      <c r="B12" s="10" t="s">
        <v>75</v>
      </c>
      <c r="C12" s="11"/>
      <c r="D12" s="11"/>
      <c r="E12" s="4">
        <v>0.23</v>
      </c>
      <c r="F12" s="9" t="s">
        <v>28</v>
      </c>
      <c r="G12" s="9">
        <v>63762.52</v>
      </c>
      <c r="H12" s="11">
        <f t="shared" si="0"/>
        <v>14665.3796</v>
      </c>
    </row>
    <row r="13" spans="1:8" ht="51">
      <c r="A13" s="4">
        <v>9</v>
      </c>
      <c r="B13" s="10" t="s">
        <v>81</v>
      </c>
      <c r="C13" s="11"/>
      <c r="D13" s="11"/>
      <c r="E13" s="4">
        <v>124.69</v>
      </c>
      <c r="F13" s="9" t="s">
        <v>82</v>
      </c>
      <c r="G13" s="9">
        <v>202.64</v>
      </c>
      <c r="H13" s="11">
        <f t="shared" si="0"/>
        <v>25267.181599999996</v>
      </c>
    </row>
    <row r="14" spans="1:8" ht="38.25">
      <c r="A14" s="4">
        <v>10</v>
      </c>
      <c r="B14" s="10" t="s">
        <v>83</v>
      </c>
      <c r="C14" s="11"/>
      <c r="D14" s="11"/>
      <c r="E14" s="4">
        <v>124.69</v>
      </c>
      <c r="F14" s="9" t="s">
        <v>82</v>
      </c>
      <c r="G14" s="9">
        <v>43.15</v>
      </c>
      <c r="H14" s="11">
        <f t="shared" si="0"/>
        <v>5380.3734999999997</v>
      </c>
    </row>
    <row r="15" spans="1:8" ht="18.75">
      <c r="A15" s="4">
        <v>11</v>
      </c>
      <c r="B15" s="16" t="s">
        <v>30</v>
      </c>
      <c r="C15" s="11"/>
      <c r="D15" s="29"/>
      <c r="E15" s="11"/>
      <c r="F15" s="9"/>
      <c r="G15" s="9"/>
      <c r="H15" s="11">
        <f t="shared" si="0"/>
        <v>0</v>
      </c>
    </row>
    <row r="16" spans="1:8" ht="15.75">
      <c r="A16" s="4">
        <v>12</v>
      </c>
      <c r="B16" s="10" t="s">
        <v>76</v>
      </c>
      <c r="C16" s="11">
        <v>0.56999999999999995</v>
      </c>
      <c r="D16" s="9">
        <v>7.82</v>
      </c>
      <c r="E16" s="11">
        <v>2.6</v>
      </c>
      <c r="F16" s="9" t="s">
        <v>21</v>
      </c>
      <c r="G16" s="9">
        <v>418.87</v>
      </c>
      <c r="H16" s="11">
        <f t="shared" si="0"/>
        <v>1089.0620000000001</v>
      </c>
    </row>
    <row r="17" spans="1:8" ht="15.75">
      <c r="A17" s="4">
        <v>13</v>
      </c>
      <c r="B17" s="10" t="s">
        <v>77</v>
      </c>
      <c r="C17" s="11">
        <v>3.7</v>
      </c>
      <c r="D17" s="9">
        <v>5.18</v>
      </c>
      <c r="E17" s="11">
        <v>1.67</v>
      </c>
      <c r="F17" s="9" t="s">
        <v>21</v>
      </c>
      <c r="G17" s="9">
        <v>907.32</v>
      </c>
      <c r="H17" s="11">
        <f t="shared" si="0"/>
        <v>1515.2244000000001</v>
      </c>
    </row>
    <row r="18" spans="1:8" ht="15.75">
      <c r="A18" s="4">
        <v>14</v>
      </c>
      <c r="B18" s="10" t="s">
        <v>78</v>
      </c>
      <c r="C18" s="11">
        <v>4.2</v>
      </c>
      <c r="D18" s="9">
        <v>10.35</v>
      </c>
      <c r="E18" s="11">
        <v>3.35</v>
      </c>
      <c r="F18" s="9" t="s">
        <v>21</v>
      </c>
      <c r="G18" s="9">
        <v>541.66999999999996</v>
      </c>
      <c r="H18" s="11">
        <f t="shared" si="0"/>
        <v>1814.5944999999999</v>
      </c>
    </row>
    <row r="19" spans="1:8" ht="15.75">
      <c r="A19" s="4">
        <v>15</v>
      </c>
      <c r="B19" s="10" t="s">
        <v>79</v>
      </c>
      <c r="C19" s="11">
        <v>4.3499999999999996</v>
      </c>
      <c r="D19" s="9">
        <v>13.14</v>
      </c>
      <c r="E19" s="11">
        <v>3.24</v>
      </c>
      <c r="F19" s="9" t="s">
        <v>21</v>
      </c>
      <c r="G19" s="9">
        <v>863.23</v>
      </c>
      <c r="H19" s="11">
        <f t="shared" si="0"/>
        <v>2796.8652000000002</v>
      </c>
    </row>
    <row r="20" spans="1:8" ht="15.75">
      <c r="A20" s="4">
        <v>16</v>
      </c>
      <c r="B20" s="10" t="s">
        <v>35</v>
      </c>
      <c r="C20" s="11">
        <v>9.06</v>
      </c>
      <c r="D20" s="9">
        <v>19.739999999999998</v>
      </c>
      <c r="E20" s="11">
        <v>15.05</v>
      </c>
      <c r="F20" s="9" t="s">
        <v>21</v>
      </c>
      <c r="G20" s="9">
        <v>177.18</v>
      </c>
      <c r="H20" s="11">
        <f t="shared" si="0"/>
        <v>2666.5590000000002</v>
      </c>
    </row>
    <row r="21" spans="1:8" ht="21.75" customHeight="1">
      <c r="A21" s="17"/>
      <c r="B21" s="74"/>
      <c r="C21" s="74"/>
      <c r="D21" s="74"/>
      <c r="E21" s="74"/>
      <c r="F21" s="74"/>
      <c r="G21" s="74"/>
      <c r="H21" s="11">
        <f>SUM(H5:H20)</f>
        <v>126757.23862000002</v>
      </c>
    </row>
    <row r="22" spans="1:8">
      <c r="A22" s="19"/>
      <c r="B22" s="20"/>
      <c r="C22" s="20"/>
      <c r="D22" s="20"/>
      <c r="E22" s="20"/>
      <c r="F22" s="20"/>
      <c r="G22" s="20"/>
      <c r="H22" s="21"/>
    </row>
    <row r="23" spans="1:8">
      <c r="A23" s="19"/>
      <c r="B23" s="20"/>
      <c r="C23" s="20"/>
      <c r="D23" s="20"/>
      <c r="E23" s="20"/>
      <c r="F23" s="20"/>
      <c r="G23" s="20"/>
      <c r="H23" s="21"/>
    </row>
    <row r="24" spans="1:8" ht="15" customHeight="1">
      <c r="B24" s="75" t="s">
        <v>70</v>
      </c>
      <c r="C24" s="75"/>
      <c r="D24" s="75"/>
      <c r="E24" s="75"/>
      <c r="F24" s="75"/>
      <c r="G24" s="75"/>
      <c r="H24" s="75"/>
    </row>
    <row r="25" spans="1:8">
      <c r="B25" s="75"/>
      <c r="C25" s="75"/>
      <c r="D25" s="75"/>
      <c r="E25" s="75"/>
      <c r="F25" s="75"/>
      <c r="G25" s="75"/>
      <c r="H25" s="75"/>
    </row>
    <row r="26" spans="1:8">
      <c r="B26" s="75"/>
      <c r="C26" s="75"/>
      <c r="D26" s="75"/>
      <c r="E26" s="75"/>
      <c r="F26" s="75"/>
      <c r="G26" s="75"/>
      <c r="H26" s="75"/>
    </row>
    <row r="27" spans="1:8">
      <c r="B27" s="75"/>
      <c r="C27" s="75"/>
      <c r="D27" s="75"/>
      <c r="E27" s="75"/>
      <c r="F27" s="75"/>
      <c r="G27" s="75"/>
      <c r="H27" s="75"/>
    </row>
  </sheetData>
  <mergeCells count="5">
    <mergeCell ref="A1:H1"/>
    <mergeCell ref="A2:H2"/>
    <mergeCell ref="A3:H3"/>
    <mergeCell ref="B21:G21"/>
    <mergeCell ref="B24:H27"/>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25"/>
  <sheetViews>
    <sheetView workbookViewId="0">
      <selection activeCell="H27" sqref="H27"/>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30" customHeight="1">
      <c r="A3" s="73" t="s">
        <v>238</v>
      </c>
      <c r="B3" s="73"/>
      <c r="C3" s="73"/>
      <c r="D3" s="73"/>
      <c r="E3" s="73"/>
      <c r="F3" s="73"/>
      <c r="G3" s="73"/>
      <c r="H3" s="73"/>
    </row>
    <row r="4" spans="1:8">
      <c r="A4" s="3" t="s">
        <v>3</v>
      </c>
      <c r="B4" s="3" t="s">
        <v>4</v>
      </c>
      <c r="C4" s="3">
        <v>1</v>
      </c>
      <c r="D4" s="3">
        <v>2</v>
      </c>
      <c r="E4" s="3" t="s">
        <v>67</v>
      </c>
      <c r="F4" s="3" t="s">
        <v>6</v>
      </c>
      <c r="G4" s="3" t="s">
        <v>7</v>
      </c>
      <c r="H4" s="3" t="s">
        <v>8</v>
      </c>
    </row>
    <row r="5" spans="1:8" ht="25.5">
      <c r="A5" s="25">
        <v>1</v>
      </c>
      <c r="B5" s="26" t="s">
        <v>73</v>
      </c>
      <c r="C5" s="11">
        <v>4</v>
      </c>
      <c r="D5" s="27">
        <v>1</v>
      </c>
      <c r="E5" s="11">
        <v>4</v>
      </c>
      <c r="F5" s="27" t="s">
        <v>10</v>
      </c>
      <c r="G5" s="27">
        <v>272.99</v>
      </c>
      <c r="H5" s="11">
        <f>G5*E5</f>
        <v>1091.96</v>
      </c>
    </row>
    <row r="6" spans="1:8" ht="76.5" customHeight="1">
      <c r="A6" s="4" t="s">
        <v>39</v>
      </c>
      <c r="B6" s="10" t="s">
        <v>15</v>
      </c>
      <c r="C6" s="11">
        <v>9.06</v>
      </c>
      <c r="D6" s="9">
        <v>19.739999999999998</v>
      </c>
      <c r="E6" s="11">
        <v>33.979999999999997</v>
      </c>
      <c r="F6" s="9" t="s">
        <v>13</v>
      </c>
      <c r="G6" s="9">
        <v>120.53</v>
      </c>
      <c r="H6" s="11">
        <f t="shared" ref="H6:H17" si="0">G6*E6</f>
        <v>4095.6093999999998</v>
      </c>
    </row>
    <row r="7" spans="1:8" ht="89.25">
      <c r="A7" s="4" t="s">
        <v>40</v>
      </c>
      <c r="B7" s="28" t="s">
        <v>74</v>
      </c>
      <c r="C7" s="11">
        <v>0.56999999999999995</v>
      </c>
      <c r="D7" s="9">
        <v>7.82</v>
      </c>
      <c r="E7" s="11">
        <v>3.78</v>
      </c>
      <c r="F7" s="9" t="s">
        <v>21</v>
      </c>
      <c r="G7" s="9">
        <v>223.35</v>
      </c>
      <c r="H7" s="11">
        <f t="shared" si="0"/>
        <v>844.26299999999992</v>
      </c>
    </row>
    <row r="8" spans="1:8" ht="63.75">
      <c r="A8" s="4" t="s">
        <v>41</v>
      </c>
      <c r="B8" s="10" t="s">
        <v>20</v>
      </c>
      <c r="C8" s="11">
        <v>0.95</v>
      </c>
      <c r="D8" s="9">
        <v>13.14</v>
      </c>
      <c r="E8" s="11">
        <v>4.72</v>
      </c>
      <c r="F8" s="9" t="s">
        <v>21</v>
      </c>
      <c r="G8" s="9">
        <v>1149.1199999999999</v>
      </c>
      <c r="H8" s="11">
        <f t="shared" si="0"/>
        <v>5423.8463999999994</v>
      </c>
    </row>
    <row r="9" spans="1:8" ht="102">
      <c r="A9" s="4" t="s">
        <v>90</v>
      </c>
      <c r="B9" s="10" t="s">
        <v>23</v>
      </c>
      <c r="C9" s="11">
        <v>3.18</v>
      </c>
      <c r="D9" s="9"/>
      <c r="E9" s="11">
        <v>14.159000000000001</v>
      </c>
      <c r="F9" s="9" t="s">
        <v>21</v>
      </c>
      <c r="G9" s="9">
        <v>5829</v>
      </c>
      <c r="H9" s="11">
        <f t="shared" si="0"/>
        <v>82532.811000000002</v>
      </c>
    </row>
    <row r="10" spans="1:8" ht="102">
      <c r="A10" s="4" t="s">
        <v>234</v>
      </c>
      <c r="B10" s="10" t="s">
        <v>25</v>
      </c>
      <c r="C10" s="11"/>
      <c r="D10" s="11"/>
      <c r="E10" s="4">
        <v>21.238</v>
      </c>
      <c r="F10" s="9" t="s">
        <v>21</v>
      </c>
      <c r="G10" s="9">
        <v>5489.86</v>
      </c>
      <c r="H10" s="11">
        <f t="shared" si="0"/>
        <v>116593.64667999999</v>
      </c>
    </row>
    <row r="11" spans="1:8" ht="52.5" customHeight="1">
      <c r="A11" s="4">
        <v>7</v>
      </c>
      <c r="B11" s="10" t="s">
        <v>75</v>
      </c>
      <c r="C11" s="11"/>
      <c r="D11" s="11"/>
      <c r="E11" s="4">
        <v>3.13</v>
      </c>
      <c r="F11" s="9" t="s">
        <v>28</v>
      </c>
      <c r="G11" s="9">
        <v>63762.52</v>
      </c>
      <c r="H11" s="11">
        <f t="shared" si="0"/>
        <v>199576.68759999998</v>
      </c>
    </row>
    <row r="12" spans="1:8" ht="28.5" customHeight="1">
      <c r="A12" s="4">
        <v>8</v>
      </c>
      <c r="B12" s="16" t="s">
        <v>30</v>
      </c>
      <c r="C12" s="11"/>
      <c r="D12" s="29"/>
      <c r="E12" s="11"/>
      <c r="F12" s="9"/>
      <c r="G12" s="9"/>
      <c r="H12" s="11">
        <f t="shared" si="0"/>
        <v>0</v>
      </c>
    </row>
    <row r="13" spans="1:8" ht="15.75">
      <c r="A13" s="4">
        <v>9</v>
      </c>
      <c r="B13" s="10" t="s">
        <v>76</v>
      </c>
      <c r="C13" s="11">
        <v>0.56999999999999995</v>
      </c>
      <c r="D13" s="9">
        <v>7.82</v>
      </c>
      <c r="E13" s="11">
        <v>3.78</v>
      </c>
      <c r="F13" s="9" t="s">
        <v>21</v>
      </c>
      <c r="G13" s="9">
        <v>418.87</v>
      </c>
      <c r="H13" s="11">
        <f t="shared" si="0"/>
        <v>1583.3285999999998</v>
      </c>
    </row>
    <row r="14" spans="1:8" ht="15.75">
      <c r="A14" s="4">
        <v>10</v>
      </c>
      <c r="B14" s="10" t="s">
        <v>77</v>
      </c>
      <c r="C14" s="11">
        <v>3.7</v>
      </c>
      <c r="D14" s="9">
        <v>5.18</v>
      </c>
      <c r="E14" s="11">
        <v>6.09</v>
      </c>
      <c r="F14" s="9" t="s">
        <v>21</v>
      </c>
      <c r="G14" s="9">
        <v>907.32</v>
      </c>
      <c r="H14" s="11">
        <f t="shared" si="0"/>
        <v>5525.5788000000002</v>
      </c>
    </row>
    <row r="15" spans="1:8" ht="15.75">
      <c r="A15" s="4">
        <v>11</v>
      </c>
      <c r="B15" s="10" t="s">
        <v>78</v>
      </c>
      <c r="C15" s="11">
        <v>4.2</v>
      </c>
      <c r="D15" s="9">
        <v>10.35</v>
      </c>
      <c r="E15" s="11">
        <v>12.18</v>
      </c>
      <c r="F15" s="9" t="s">
        <v>21</v>
      </c>
      <c r="G15" s="9">
        <v>541.66999999999996</v>
      </c>
      <c r="H15" s="11">
        <f t="shared" si="0"/>
        <v>6597.5405999999994</v>
      </c>
    </row>
    <row r="16" spans="1:8" ht="15.75">
      <c r="A16" s="4">
        <v>12</v>
      </c>
      <c r="B16" s="10" t="s">
        <v>79</v>
      </c>
      <c r="C16" s="11">
        <v>4.3499999999999996</v>
      </c>
      <c r="D16" s="9">
        <v>13.14</v>
      </c>
      <c r="E16" s="11">
        <v>4.72</v>
      </c>
      <c r="F16" s="9" t="s">
        <v>21</v>
      </c>
      <c r="G16" s="9">
        <v>863.23</v>
      </c>
      <c r="H16" s="11">
        <f t="shared" si="0"/>
        <v>4074.4456</v>
      </c>
    </row>
    <row r="17" spans="1:8" ht="15" customHeight="1">
      <c r="A17" s="4">
        <v>13</v>
      </c>
      <c r="B17" s="10" t="s">
        <v>35</v>
      </c>
      <c r="C17" s="11">
        <v>9.06</v>
      </c>
      <c r="D17" s="9">
        <v>19.739999999999998</v>
      </c>
      <c r="E17" s="11">
        <v>33.979999999999997</v>
      </c>
      <c r="F17" s="9" t="s">
        <v>21</v>
      </c>
      <c r="G17" s="9">
        <v>177.18</v>
      </c>
      <c r="H17" s="11">
        <f t="shared" si="0"/>
        <v>6020.5763999999999</v>
      </c>
    </row>
    <row r="18" spans="1:8">
      <c r="A18" s="17"/>
      <c r="B18" s="74"/>
      <c r="C18" s="74"/>
      <c r="D18" s="74"/>
      <c r="E18" s="74"/>
      <c r="F18" s="74"/>
      <c r="G18" s="74"/>
      <c r="H18" s="11">
        <f>SUM(H5:H17)</f>
        <v>433960.29407999996</v>
      </c>
    </row>
    <row r="19" spans="1:8">
      <c r="A19" s="19"/>
      <c r="B19" s="20"/>
      <c r="C19" s="20"/>
      <c r="D19" s="20"/>
      <c r="E19" s="20"/>
      <c r="F19" s="20"/>
      <c r="G19" s="20"/>
      <c r="H19" s="21"/>
    </row>
    <row r="20" spans="1:8" ht="15" customHeight="1">
      <c r="B20" s="75" t="s">
        <v>70</v>
      </c>
      <c r="C20" s="75"/>
      <c r="D20" s="75"/>
      <c r="E20" s="75"/>
      <c r="F20" s="75"/>
      <c r="G20" s="75"/>
      <c r="H20" s="75"/>
    </row>
    <row r="21" spans="1:8">
      <c r="B21" s="75"/>
      <c r="C21" s="75"/>
      <c r="D21" s="75"/>
      <c r="E21" s="75"/>
      <c r="F21" s="75"/>
      <c r="G21" s="75"/>
      <c r="H21" s="75"/>
    </row>
    <row r="22" spans="1:8">
      <c r="B22" s="75"/>
      <c r="C22" s="75"/>
      <c r="D22" s="75"/>
      <c r="E22" s="75"/>
      <c r="F22" s="75"/>
      <c r="G22" s="75"/>
      <c r="H22" s="75"/>
    </row>
    <row r="23" spans="1:8">
      <c r="B23" s="75"/>
      <c r="C23" s="75"/>
      <c r="D23" s="75"/>
      <c r="E23" s="75"/>
      <c r="F23" s="75"/>
      <c r="G23" s="75"/>
      <c r="H23" s="75"/>
    </row>
    <row r="24" spans="1:8">
      <c r="B24" s="75"/>
      <c r="C24" s="75"/>
      <c r="D24" s="75"/>
      <c r="E24" s="75"/>
      <c r="F24" s="75"/>
      <c r="G24" s="75"/>
      <c r="H24" s="75"/>
    </row>
    <row r="25" spans="1:8">
      <c r="B25" s="75"/>
      <c r="C25" s="75"/>
      <c r="D25" s="75"/>
      <c r="E25" s="75"/>
      <c r="F25" s="75"/>
      <c r="G25" s="75"/>
      <c r="H25" s="75"/>
    </row>
  </sheetData>
  <mergeCells count="5">
    <mergeCell ref="A1:H1"/>
    <mergeCell ref="A2:H2"/>
    <mergeCell ref="A3:H3"/>
    <mergeCell ref="B18:G18"/>
    <mergeCell ref="B20:H25"/>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21"/>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30.75" customHeight="1">
      <c r="A3" s="73" t="s">
        <v>72</v>
      </c>
      <c r="B3" s="73"/>
      <c r="C3" s="73"/>
      <c r="D3" s="73"/>
      <c r="E3" s="73"/>
      <c r="F3" s="73"/>
      <c r="G3" s="73"/>
      <c r="H3" s="73"/>
    </row>
    <row r="4" spans="1:8">
      <c r="A4" s="3" t="s">
        <v>3</v>
      </c>
      <c r="B4" s="3" t="s">
        <v>4</v>
      </c>
      <c r="C4" s="3">
        <v>1</v>
      </c>
      <c r="D4" s="3">
        <v>2</v>
      </c>
      <c r="E4" s="3" t="s">
        <v>67</v>
      </c>
      <c r="F4" s="3" t="s">
        <v>6</v>
      </c>
      <c r="G4" s="3" t="s">
        <v>7</v>
      </c>
      <c r="H4" s="3" t="s">
        <v>8</v>
      </c>
    </row>
    <row r="5" spans="1:8" ht="39" customHeight="1">
      <c r="A5" s="25">
        <v>1</v>
      </c>
      <c r="B5" s="26" t="s">
        <v>73</v>
      </c>
      <c r="C5" s="11">
        <v>4</v>
      </c>
      <c r="D5" s="27">
        <v>1</v>
      </c>
      <c r="E5" s="11">
        <v>2</v>
      </c>
      <c r="F5" s="27" t="s">
        <v>10</v>
      </c>
      <c r="G5" s="27">
        <v>272.99</v>
      </c>
      <c r="H5" s="11">
        <f>G5*E5</f>
        <v>545.98</v>
      </c>
    </row>
    <row r="6" spans="1:8" ht="114.75">
      <c r="A6" s="4" t="s">
        <v>39</v>
      </c>
      <c r="B6" s="10" t="s">
        <v>15</v>
      </c>
      <c r="C6" s="11">
        <v>9.06</v>
      </c>
      <c r="D6" s="9">
        <v>19.739999999999998</v>
      </c>
      <c r="E6" s="11">
        <v>11.6</v>
      </c>
      <c r="F6" s="9" t="s">
        <v>13</v>
      </c>
      <c r="G6" s="9">
        <v>120.53</v>
      </c>
      <c r="H6" s="11">
        <f t="shared" ref="H6:H18" si="0">G6*E6</f>
        <v>1398.1479999999999</v>
      </c>
    </row>
    <row r="7" spans="1:8" ht="89.25">
      <c r="A7" s="4" t="s">
        <v>40</v>
      </c>
      <c r="B7" s="28" t="s">
        <v>74</v>
      </c>
      <c r="C7" s="11">
        <v>0.56999999999999995</v>
      </c>
      <c r="D7" s="9">
        <v>7.82</v>
      </c>
      <c r="E7" s="11">
        <v>1.19</v>
      </c>
      <c r="F7" s="9" t="s">
        <v>21</v>
      </c>
      <c r="G7" s="9">
        <v>223.35</v>
      </c>
      <c r="H7" s="11">
        <f t="shared" si="0"/>
        <v>265.78649999999999</v>
      </c>
    </row>
    <row r="8" spans="1:8" ht="63.75">
      <c r="A8" s="4" t="s">
        <v>41</v>
      </c>
      <c r="B8" s="10" t="s">
        <v>20</v>
      </c>
      <c r="C8" s="11">
        <v>0.95</v>
      </c>
      <c r="D8" s="9">
        <v>13.14</v>
      </c>
      <c r="E8" s="11">
        <v>1.49</v>
      </c>
      <c r="F8" s="9" t="s">
        <v>21</v>
      </c>
      <c r="G8" s="9">
        <v>1149.1199999999999</v>
      </c>
      <c r="H8" s="11">
        <f t="shared" si="0"/>
        <v>1712.1887999999999</v>
      </c>
    </row>
    <row r="9" spans="1:8" ht="102">
      <c r="A9" s="4" t="s">
        <v>42</v>
      </c>
      <c r="B9" s="10" t="s">
        <v>43</v>
      </c>
      <c r="C9" s="11">
        <v>10.650085000000001</v>
      </c>
      <c r="D9" s="11">
        <v>7.1368910000000003</v>
      </c>
      <c r="E9" s="11">
        <v>0.89</v>
      </c>
      <c r="F9" s="9" t="s">
        <v>21</v>
      </c>
      <c r="G9" s="9">
        <v>5358.83</v>
      </c>
      <c r="H9" s="11">
        <f t="shared" si="0"/>
        <v>4769.3586999999998</v>
      </c>
    </row>
    <row r="10" spans="1:8" ht="102">
      <c r="A10" s="4" t="s">
        <v>22</v>
      </c>
      <c r="B10" s="10" t="s">
        <v>23</v>
      </c>
      <c r="C10" s="11">
        <v>3.18</v>
      </c>
      <c r="D10" s="9"/>
      <c r="E10" s="11">
        <v>4.3609999999999998</v>
      </c>
      <c r="F10" s="9" t="s">
        <v>21</v>
      </c>
      <c r="G10" s="9">
        <v>5829</v>
      </c>
      <c r="H10" s="11">
        <f t="shared" si="0"/>
        <v>25420.269</v>
      </c>
    </row>
    <row r="11" spans="1:8" ht="87.75" customHeight="1">
      <c r="A11" s="4" t="s">
        <v>24</v>
      </c>
      <c r="B11" s="10" t="s">
        <v>25</v>
      </c>
      <c r="C11" s="11"/>
      <c r="D11" s="11"/>
      <c r="E11" s="4">
        <v>0.98599999999999999</v>
      </c>
      <c r="F11" s="9" t="s">
        <v>21</v>
      </c>
      <c r="G11" s="9">
        <v>5489.86</v>
      </c>
      <c r="H11" s="11">
        <f t="shared" si="0"/>
        <v>5413.0019599999996</v>
      </c>
    </row>
    <row r="12" spans="1:8" ht="57.75" customHeight="1">
      <c r="A12" s="4">
        <v>8</v>
      </c>
      <c r="B12" s="10" t="s">
        <v>75</v>
      </c>
      <c r="C12" s="11"/>
      <c r="D12" s="11"/>
      <c r="E12" s="4">
        <v>0.66</v>
      </c>
      <c r="F12" s="9" t="s">
        <v>28</v>
      </c>
      <c r="G12" s="9">
        <v>63762.52</v>
      </c>
      <c r="H12" s="11">
        <f t="shared" si="0"/>
        <v>42083.263200000001</v>
      </c>
    </row>
    <row r="13" spans="1:8" ht="18.75">
      <c r="A13" s="4">
        <v>9</v>
      </c>
      <c r="B13" s="16" t="s">
        <v>30</v>
      </c>
      <c r="C13" s="11"/>
      <c r="D13" s="29"/>
      <c r="E13" s="11"/>
      <c r="F13" s="9"/>
      <c r="G13" s="9"/>
      <c r="H13" s="11">
        <f t="shared" si="0"/>
        <v>0</v>
      </c>
    </row>
    <row r="14" spans="1:8" ht="15.75">
      <c r="A14" s="4">
        <v>10</v>
      </c>
      <c r="B14" s="10" t="s">
        <v>76</v>
      </c>
      <c r="C14" s="11">
        <v>0.56999999999999995</v>
      </c>
      <c r="D14" s="9">
        <v>7.82</v>
      </c>
      <c r="E14" s="11">
        <v>1.19</v>
      </c>
      <c r="F14" s="9" t="s">
        <v>21</v>
      </c>
      <c r="G14" s="9">
        <v>418.87</v>
      </c>
      <c r="H14" s="11">
        <f t="shared" si="0"/>
        <v>498.45529999999997</v>
      </c>
    </row>
    <row r="15" spans="1:8" ht="15.75">
      <c r="A15" s="4">
        <v>11</v>
      </c>
      <c r="B15" s="10" t="s">
        <v>77</v>
      </c>
      <c r="C15" s="11">
        <v>3.7</v>
      </c>
      <c r="D15" s="9">
        <v>5.18</v>
      </c>
      <c r="E15" s="11">
        <v>2.7</v>
      </c>
      <c r="F15" s="9" t="s">
        <v>21</v>
      </c>
      <c r="G15" s="9">
        <v>907.32</v>
      </c>
      <c r="H15" s="11">
        <f t="shared" si="0"/>
        <v>2449.7640000000001</v>
      </c>
    </row>
    <row r="16" spans="1:8" ht="15.75">
      <c r="A16" s="4">
        <v>12</v>
      </c>
      <c r="B16" s="10" t="s">
        <v>78</v>
      </c>
      <c r="C16" s="11">
        <v>4.2</v>
      </c>
      <c r="D16" s="9">
        <v>10.35</v>
      </c>
      <c r="E16" s="11">
        <v>5.4</v>
      </c>
      <c r="F16" s="9" t="s">
        <v>21</v>
      </c>
      <c r="G16" s="9">
        <v>541.66999999999996</v>
      </c>
      <c r="H16" s="11">
        <f t="shared" si="0"/>
        <v>2925.018</v>
      </c>
    </row>
    <row r="17" spans="1:8" ht="15.75">
      <c r="A17" s="4">
        <v>13</v>
      </c>
      <c r="B17" s="10" t="s">
        <v>79</v>
      </c>
      <c r="C17" s="11">
        <v>4.3499999999999996</v>
      </c>
      <c r="D17" s="9">
        <v>13.14</v>
      </c>
      <c r="E17" s="11">
        <v>1.49</v>
      </c>
      <c r="F17" s="9" t="s">
        <v>21</v>
      </c>
      <c r="G17" s="9">
        <v>863.23</v>
      </c>
      <c r="H17" s="11">
        <f t="shared" si="0"/>
        <v>1286.2127</v>
      </c>
    </row>
    <row r="18" spans="1:8" ht="15.75">
      <c r="A18" s="4">
        <v>14</v>
      </c>
      <c r="B18" s="10" t="s">
        <v>35</v>
      </c>
      <c r="C18" s="11">
        <v>9.06</v>
      </c>
      <c r="D18" s="9">
        <v>19.739999999999998</v>
      </c>
      <c r="E18" s="11">
        <v>11.6</v>
      </c>
      <c r="F18" s="9" t="s">
        <v>21</v>
      </c>
      <c r="G18" s="9">
        <v>177.18</v>
      </c>
      <c r="H18" s="11">
        <f t="shared" si="0"/>
        <v>2055.288</v>
      </c>
    </row>
    <row r="19" spans="1:8">
      <c r="A19" s="17"/>
      <c r="B19" s="74"/>
      <c r="C19" s="74"/>
      <c r="D19" s="74"/>
      <c r="E19" s="74"/>
      <c r="F19" s="74"/>
      <c r="G19" s="74"/>
      <c r="H19" s="11">
        <f>SUM(H5:H18)</f>
        <v>90822.734160000007</v>
      </c>
    </row>
    <row r="20" spans="1:8">
      <c r="A20" s="19"/>
      <c r="B20" s="20"/>
      <c r="C20" s="20"/>
      <c r="D20" s="20"/>
      <c r="E20" s="20"/>
      <c r="F20" s="20"/>
      <c r="G20" s="20"/>
      <c r="H20" s="21"/>
    </row>
    <row r="21" spans="1:8" ht="41.25" customHeight="1">
      <c r="B21" s="75" t="s">
        <v>70</v>
      </c>
      <c r="C21" s="75"/>
      <c r="D21" s="75"/>
      <c r="E21" s="75"/>
      <c r="F21" s="75"/>
      <c r="G21" s="75"/>
      <c r="H21" s="75"/>
    </row>
  </sheetData>
  <mergeCells count="5">
    <mergeCell ref="A1:H1"/>
    <mergeCell ref="A2:H2"/>
    <mergeCell ref="A3:H3"/>
    <mergeCell ref="B19:G19"/>
    <mergeCell ref="B21:H21"/>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J21"/>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33.75" customHeight="1">
      <c r="A3" s="73" t="s">
        <v>239</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5" t="s">
        <v>9</v>
      </c>
      <c r="C5" s="4">
        <v>1</v>
      </c>
      <c r="D5" s="4" t="s">
        <v>10</v>
      </c>
      <c r="E5" s="4">
        <v>243.53</v>
      </c>
      <c r="F5" s="6">
        <v>2</v>
      </c>
      <c r="G5" s="7" t="s">
        <v>10</v>
      </c>
      <c r="H5" s="7">
        <v>272.99</v>
      </c>
      <c r="I5" s="8">
        <f>H5*F5</f>
        <v>545.98</v>
      </c>
    </row>
    <row r="6" spans="1:10" ht="114.75">
      <c r="A6" s="4" t="s">
        <v>39</v>
      </c>
      <c r="B6" s="10" t="s">
        <v>15</v>
      </c>
      <c r="C6" s="11">
        <v>80.72</v>
      </c>
      <c r="D6" s="11">
        <v>11.23</v>
      </c>
      <c r="E6" s="11">
        <v>20.8</v>
      </c>
      <c r="F6" s="4">
        <v>56.63</v>
      </c>
      <c r="G6" s="9" t="s">
        <v>13</v>
      </c>
      <c r="H6" s="9">
        <v>120.53</v>
      </c>
      <c r="I6" s="8">
        <f t="shared" ref="I6:I15" si="0">H6*F6</f>
        <v>6825.6139000000003</v>
      </c>
    </row>
    <row r="7" spans="1:10" s="15" customFormat="1" ht="89.25">
      <c r="A7" s="12" t="s">
        <v>40</v>
      </c>
      <c r="B7" s="13" t="s">
        <v>17</v>
      </c>
      <c r="C7" s="11">
        <v>7.51</v>
      </c>
      <c r="D7" s="11">
        <v>1.21</v>
      </c>
      <c r="E7" s="11">
        <v>1.95</v>
      </c>
      <c r="F7" s="12">
        <v>15.1</v>
      </c>
      <c r="G7" s="14" t="s">
        <v>18</v>
      </c>
      <c r="H7" s="14">
        <v>223.35</v>
      </c>
      <c r="I7" s="8">
        <f t="shared" si="0"/>
        <v>3372.585</v>
      </c>
    </row>
    <row r="8" spans="1:10" ht="63.75">
      <c r="A8" s="4" t="s">
        <v>41</v>
      </c>
      <c r="B8" s="10" t="s">
        <v>20</v>
      </c>
      <c r="C8" s="11">
        <v>12.51</v>
      </c>
      <c r="D8" s="11">
        <v>2.0099999999999998</v>
      </c>
      <c r="E8" s="11">
        <v>3.25</v>
      </c>
      <c r="F8" s="4">
        <v>18.88</v>
      </c>
      <c r="G8" s="9" t="s">
        <v>21</v>
      </c>
      <c r="H8" s="9">
        <v>1149.1199999999999</v>
      </c>
      <c r="I8" s="8">
        <f t="shared" si="0"/>
        <v>21695.385599999998</v>
      </c>
    </row>
    <row r="9" spans="1:10" ht="102">
      <c r="A9" s="4" t="s">
        <v>90</v>
      </c>
      <c r="B9" s="10" t="s">
        <v>23</v>
      </c>
      <c r="C9" s="11">
        <v>3.18</v>
      </c>
      <c r="D9" s="9"/>
      <c r="E9" s="11">
        <v>9.91</v>
      </c>
      <c r="F9" s="9">
        <v>22.654</v>
      </c>
      <c r="G9" s="9" t="s">
        <v>21</v>
      </c>
      <c r="H9" s="9">
        <v>5829</v>
      </c>
      <c r="I9" s="8">
        <f t="shared" si="0"/>
        <v>132050.166</v>
      </c>
    </row>
    <row r="10" spans="1:10" ht="18.75">
      <c r="A10" s="4">
        <v>6</v>
      </c>
      <c r="B10" s="16" t="s">
        <v>30</v>
      </c>
      <c r="C10" s="11"/>
      <c r="D10" s="11"/>
      <c r="E10" s="11"/>
      <c r="F10" s="4"/>
      <c r="G10" s="9"/>
      <c r="H10" s="9"/>
      <c r="I10" s="8">
        <f t="shared" si="0"/>
        <v>0</v>
      </c>
    </row>
    <row r="11" spans="1:10" ht="15.75">
      <c r="A11" s="4">
        <v>7</v>
      </c>
      <c r="B11" s="10" t="s">
        <v>32</v>
      </c>
      <c r="C11" s="11">
        <v>7.51</v>
      </c>
      <c r="D11" s="11">
        <v>1.21</v>
      </c>
      <c r="E11" s="11">
        <v>1.95</v>
      </c>
      <c r="F11" s="4">
        <v>15.11</v>
      </c>
      <c r="G11" s="9" t="s">
        <v>21</v>
      </c>
      <c r="H11" s="9">
        <v>418.87</v>
      </c>
      <c r="I11" s="8">
        <f t="shared" si="0"/>
        <v>6329.1256999999996</v>
      </c>
    </row>
    <row r="12" spans="1:10" ht="15.75">
      <c r="A12" s="4">
        <v>8</v>
      </c>
      <c r="B12" s="10" t="s">
        <v>31</v>
      </c>
      <c r="C12" s="11">
        <v>7.51</v>
      </c>
      <c r="D12" s="11">
        <v>1.21</v>
      </c>
      <c r="E12" s="11">
        <v>1.95</v>
      </c>
      <c r="F12" s="4">
        <v>9.74</v>
      </c>
      <c r="G12" s="9" t="s">
        <v>21</v>
      </c>
      <c r="H12" s="9">
        <v>907.32</v>
      </c>
      <c r="I12" s="8">
        <f t="shared" si="0"/>
        <v>8837.2968000000001</v>
      </c>
    </row>
    <row r="13" spans="1:10" ht="15.75">
      <c r="A13" s="4">
        <v>9</v>
      </c>
      <c r="B13" s="10" t="s">
        <v>33</v>
      </c>
      <c r="C13" s="11">
        <v>12.36</v>
      </c>
      <c r="D13" s="11">
        <v>9.26</v>
      </c>
      <c r="E13" s="11">
        <v>4.74</v>
      </c>
      <c r="F13" s="4">
        <v>19.48</v>
      </c>
      <c r="G13" s="9" t="s">
        <v>21</v>
      </c>
      <c r="H13" s="9">
        <v>541.66999999999996</v>
      </c>
      <c r="I13" s="8">
        <f t="shared" si="0"/>
        <v>10551.731599999999</v>
      </c>
    </row>
    <row r="14" spans="1:10" ht="15.75">
      <c r="A14" s="4">
        <v>10</v>
      </c>
      <c r="B14" s="10" t="s">
        <v>34</v>
      </c>
      <c r="C14" s="11"/>
      <c r="D14" s="11"/>
      <c r="E14" s="11"/>
      <c r="F14" s="4">
        <v>18.88</v>
      </c>
      <c r="G14" s="9" t="s">
        <v>21</v>
      </c>
      <c r="H14" s="9">
        <v>863.23</v>
      </c>
      <c r="I14" s="8">
        <f t="shared" si="0"/>
        <v>16297.7824</v>
      </c>
    </row>
    <row r="15" spans="1:10" ht="15.75">
      <c r="A15" s="4">
        <v>11</v>
      </c>
      <c r="B15" s="10" t="s">
        <v>35</v>
      </c>
      <c r="C15" s="11">
        <v>80.72</v>
      </c>
      <c r="D15" s="11">
        <v>14.81</v>
      </c>
      <c r="E15" s="11">
        <v>20.8</v>
      </c>
      <c r="F15" s="4">
        <v>56.63</v>
      </c>
      <c r="G15" s="9" t="s">
        <v>21</v>
      </c>
      <c r="H15" s="9">
        <v>177.18</v>
      </c>
      <c r="I15" s="8">
        <f t="shared" si="0"/>
        <v>10033.7034</v>
      </c>
    </row>
    <row r="16" spans="1:10">
      <c r="A16" s="17"/>
      <c r="B16" s="76"/>
      <c r="C16" s="77"/>
      <c r="D16" s="77"/>
      <c r="E16" s="77"/>
      <c r="F16" s="77"/>
      <c r="G16" s="77"/>
      <c r="H16" s="78"/>
      <c r="I16" s="18">
        <f>SUM(I6:I15)</f>
        <v>215993.3904</v>
      </c>
    </row>
    <row r="17" spans="1:9">
      <c r="A17" s="19"/>
      <c r="B17" s="20"/>
      <c r="C17" s="20"/>
      <c r="D17" s="20"/>
      <c r="E17" s="20"/>
      <c r="F17" s="20"/>
      <c r="G17" s="20"/>
      <c r="H17" s="20"/>
      <c r="I17" s="21"/>
    </row>
    <row r="18" spans="1:9">
      <c r="B18" s="75" t="s">
        <v>37</v>
      </c>
      <c r="C18" s="75"/>
      <c r="D18" s="75"/>
      <c r="E18" s="75"/>
      <c r="F18" s="75"/>
      <c r="G18" s="75"/>
      <c r="H18" s="75"/>
      <c r="I18" s="75"/>
    </row>
    <row r="19" spans="1:9">
      <c r="B19" s="75"/>
      <c r="C19" s="75"/>
      <c r="D19" s="75"/>
      <c r="E19" s="75"/>
      <c r="F19" s="75"/>
      <c r="G19" s="75"/>
      <c r="H19" s="75"/>
      <c r="I19" s="75"/>
    </row>
    <row r="20" spans="1:9">
      <c r="B20" s="75"/>
      <c r="C20" s="75"/>
      <c r="D20" s="75"/>
      <c r="E20" s="75"/>
      <c r="F20" s="75"/>
      <c r="G20" s="75"/>
      <c r="H20" s="75"/>
      <c r="I20" s="75"/>
    </row>
    <row r="21" spans="1:9">
      <c r="B21" s="75"/>
      <c r="C21" s="75"/>
      <c r="D21" s="75"/>
      <c r="E21" s="75"/>
      <c r="F21" s="75"/>
      <c r="G21" s="75"/>
      <c r="H21" s="75"/>
      <c r="I21" s="75"/>
    </row>
  </sheetData>
  <mergeCells count="5">
    <mergeCell ref="A1:I1"/>
    <mergeCell ref="A2:I2"/>
    <mergeCell ref="A3:I3"/>
    <mergeCell ref="B16:H16"/>
    <mergeCell ref="B18:I21"/>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J22"/>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33.75" customHeight="1">
      <c r="A3" s="73" t="s">
        <v>237</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5" t="s">
        <v>9</v>
      </c>
      <c r="C5" s="4">
        <v>1</v>
      </c>
      <c r="D5" s="4" t="s">
        <v>10</v>
      </c>
      <c r="E5" s="4">
        <v>243.53</v>
      </c>
      <c r="F5" s="6">
        <v>6</v>
      </c>
      <c r="G5" s="7" t="s">
        <v>10</v>
      </c>
      <c r="H5" s="7">
        <v>272.99</v>
      </c>
      <c r="I5" s="8">
        <f>H5*F5</f>
        <v>1637.94</v>
      </c>
    </row>
    <row r="6" spans="1:10" ht="114.75">
      <c r="A6" s="4" t="s">
        <v>39</v>
      </c>
      <c r="B6" s="10" t="s">
        <v>15</v>
      </c>
      <c r="C6" s="11">
        <v>80.72</v>
      </c>
      <c r="D6" s="11">
        <v>11.23</v>
      </c>
      <c r="E6" s="11">
        <v>20.8</v>
      </c>
      <c r="F6" s="4">
        <v>95.57</v>
      </c>
      <c r="G6" s="9" t="s">
        <v>13</v>
      </c>
      <c r="H6" s="9">
        <v>120.53</v>
      </c>
      <c r="I6" s="8">
        <f t="shared" ref="I6:I16" si="0">H6*F6</f>
        <v>11519.052099999999</v>
      </c>
    </row>
    <row r="7" spans="1:10" s="15" customFormat="1" ht="89.25">
      <c r="A7" s="12" t="s">
        <v>40</v>
      </c>
      <c r="B7" s="13" t="s">
        <v>17</v>
      </c>
      <c r="C7" s="11">
        <v>7.51</v>
      </c>
      <c r="D7" s="11">
        <v>1.21</v>
      </c>
      <c r="E7" s="11">
        <v>1.95</v>
      </c>
      <c r="F7" s="12">
        <v>25.49</v>
      </c>
      <c r="G7" s="14" t="s">
        <v>18</v>
      </c>
      <c r="H7" s="14">
        <v>223.35</v>
      </c>
      <c r="I7" s="8">
        <f t="shared" si="0"/>
        <v>5693.1914999999999</v>
      </c>
    </row>
    <row r="8" spans="1:10" ht="63.75">
      <c r="A8" s="4" t="s">
        <v>41</v>
      </c>
      <c r="B8" s="10" t="s">
        <v>20</v>
      </c>
      <c r="C8" s="11">
        <v>12.51</v>
      </c>
      <c r="D8" s="11">
        <v>2.0099999999999998</v>
      </c>
      <c r="E8" s="11">
        <v>3.25</v>
      </c>
      <c r="F8" s="4">
        <v>31.86</v>
      </c>
      <c r="G8" s="9" t="s">
        <v>21</v>
      </c>
      <c r="H8" s="9">
        <v>1149.1199999999999</v>
      </c>
      <c r="I8" s="8">
        <f t="shared" si="0"/>
        <v>36610.963199999998</v>
      </c>
    </row>
    <row r="9" spans="1:10" ht="102">
      <c r="A9" s="4" t="s">
        <v>42</v>
      </c>
      <c r="B9" s="10" t="s">
        <v>43</v>
      </c>
      <c r="C9" s="11">
        <v>10.650085000000001</v>
      </c>
      <c r="D9" s="11">
        <v>7.1368910000000003</v>
      </c>
      <c r="E9" s="11">
        <v>9.91</v>
      </c>
      <c r="F9" s="9">
        <v>31.86</v>
      </c>
      <c r="G9" s="9" t="s">
        <v>21</v>
      </c>
      <c r="H9" s="9">
        <v>5358.83</v>
      </c>
      <c r="I9" s="8">
        <f t="shared" si="0"/>
        <v>170732.32379999998</v>
      </c>
    </row>
    <row r="10" spans="1:10" ht="102">
      <c r="A10" s="4" t="s">
        <v>22</v>
      </c>
      <c r="B10" s="10" t="s">
        <v>23</v>
      </c>
      <c r="C10" s="11">
        <v>3.18</v>
      </c>
      <c r="D10" s="9"/>
      <c r="E10" s="11">
        <v>9.91</v>
      </c>
      <c r="F10" s="9">
        <v>15.22</v>
      </c>
      <c r="G10" s="9" t="s">
        <v>21</v>
      </c>
      <c r="H10" s="9">
        <v>5829</v>
      </c>
      <c r="I10" s="8">
        <f t="shared" si="0"/>
        <v>88717.38</v>
      </c>
    </row>
    <row r="11" spans="1:10" ht="18.75">
      <c r="A11" s="4">
        <v>7</v>
      </c>
      <c r="B11" s="16" t="s">
        <v>30</v>
      </c>
      <c r="C11" s="11"/>
      <c r="D11" s="11"/>
      <c r="E11" s="11"/>
      <c r="F11" s="4"/>
      <c r="G11" s="9"/>
      <c r="H11" s="9"/>
      <c r="I11" s="8">
        <f t="shared" si="0"/>
        <v>0</v>
      </c>
    </row>
    <row r="12" spans="1:10" ht="15.75">
      <c r="A12" s="4">
        <v>8</v>
      </c>
      <c r="B12" s="10" t="s">
        <v>32</v>
      </c>
      <c r="C12" s="11">
        <v>7.51</v>
      </c>
      <c r="D12" s="11">
        <v>1.21</v>
      </c>
      <c r="E12" s="11">
        <v>1.95</v>
      </c>
      <c r="F12" s="4">
        <v>25.5</v>
      </c>
      <c r="G12" s="9" t="s">
        <v>21</v>
      </c>
      <c r="H12" s="9">
        <v>418.87</v>
      </c>
      <c r="I12" s="8">
        <f t="shared" si="0"/>
        <v>10681.184999999999</v>
      </c>
    </row>
    <row r="13" spans="1:10" ht="15.75">
      <c r="A13" s="4">
        <v>9</v>
      </c>
      <c r="B13" s="10" t="s">
        <v>31</v>
      </c>
      <c r="C13" s="11">
        <v>7.51</v>
      </c>
      <c r="D13" s="11">
        <v>1.21</v>
      </c>
      <c r="E13" s="11">
        <v>1.95</v>
      </c>
      <c r="F13" s="4">
        <v>6.55</v>
      </c>
      <c r="G13" s="9" t="s">
        <v>21</v>
      </c>
      <c r="H13" s="9">
        <v>907.32</v>
      </c>
      <c r="I13" s="8">
        <f t="shared" si="0"/>
        <v>5942.9459999999999</v>
      </c>
    </row>
    <row r="14" spans="1:10" ht="15.75">
      <c r="A14" s="4">
        <v>10</v>
      </c>
      <c r="B14" s="10" t="s">
        <v>33</v>
      </c>
      <c r="C14" s="11">
        <v>12.36</v>
      </c>
      <c r="D14" s="11">
        <v>9.26</v>
      </c>
      <c r="E14" s="11">
        <v>4.74</v>
      </c>
      <c r="F14" s="4">
        <v>13.09</v>
      </c>
      <c r="G14" s="9" t="s">
        <v>21</v>
      </c>
      <c r="H14" s="9">
        <v>541.66999999999996</v>
      </c>
      <c r="I14" s="8">
        <f t="shared" si="0"/>
        <v>7090.4602999999997</v>
      </c>
    </row>
    <row r="15" spans="1:10" ht="15.75">
      <c r="A15" s="4">
        <v>11</v>
      </c>
      <c r="B15" s="10" t="s">
        <v>34</v>
      </c>
      <c r="C15" s="11"/>
      <c r="D15" s="11"/>
      <c r="E15" s="11"/>
      <c r="F15" s="4">
        <v>31.86</v>
      </c>
      <c r="G15" s="9" t="s">
        <v>21</v>
      </c>
      <c r="H15" s="9">
        <v>863.23</v>
      </c>
      <c r="I15" s="8">
        <f t="shared" si="0"/>
        <v>27502.507799999999</v>
      </c>
    </row>
    <row r="16" spans="1:10" ht="15.75">
      <c r="A16" s="4">
        <v>12</v>
      </c>
      <c r="B16" s="10" t="s">
        <v>35</v>
      </c>
      <c r="C16" s="11">
        <v>80.72</v>
      </c>
      <c r="D16" s="11">
        <v>14.81</v>
      </c>
      <c r="E16" s="11">
        <v>20.8</v>
      </c>
      <c r="F16" s="4">
        <v>95.57</v>
      </c>
      <c r="G16" s="9" t="s">
        <v>21</v>
      </c>
      <c r="H16" s="9">
        <v>177.18</v>
      </c>
      <c r="I16" s="8">
        <f t="shared" si="0"/>
        <v>16933.0926</v>
      </c>
    </row>
    <row r="17" spans="1:9">
      <c r="A17" s="17"/>
      <c r="B17" s="76"/>
      <c r="C17" s="77"/>
      <c r="D17" s="77"/>
      <c r="E17" s="77"/>
      <c r="F17" s="77"/>
      <c r="G17" s="77"/>
      <c r="H17" s="78"/>
      <c r="I17" s="18">
        <f>SUM(I6:I16)</f>
        <v>381423.10229999997</v>
      </c>
    </row>
    <row r="18" spans="1:9">
      <c r="A18" s="19"/>
      <c r="B18" s="20"/>
      <c r="C18" s="20"/>
      <c r="D18" s="20"/>
      <c r="E18" s="20"/>
      <c r="F18" s="20"/>
      <c r="G18" s="20"/>
      <c r="H18" s="20"/>
      <c r="I18" s="21"/>
    </row>
    <row r="19" spans="1:9">
      <c r="B19" s="75" t="s">
        <v>37</v>
      </c>
      <c r="C19" s="75"/>
      <c r="D19" s="75"/>
      <c r="E19" s="75"/>
      <c r="F19" s="75"/>
      <c r="G19" s="75"/>
      <c r="H19" s="75"/>
      <c r="I19" s="75"/>
    </row>
    <row r="20" spans="1:9">
      <c r="B20" s="75"/>
      <c r="C20" s="75"/>
      <c r="D20" s="75"/>
      <c r="E20" s="75"/>
      <c r="F20" s="75"/>
      <c r="G20" s="75"/>
      <c r="H20" s="75"/>
      <c r="I20" s="75"/>
    </row>
    <row r="21" spans="1:9">
      <c r="B21" s="75"/>
      <c r="C21" s="75"/>
      <c r="D21" s="75"/>
      <c r="E21" s="75"/>
      <c r="F21" s="75"/>
      <c r="G21" s="75"/>
      <c r="H21" s="75"/>
      <c r="I21" s="75"/>
    </row>
    <row r="22" spans="1:9">
      <c r="B22" s="75"/>
      <c r="C22" s="75"/>
      <c r="D22" s="75"/>
      <c r="E22" s="75"/>
      <c r="F22" s="75"/>
      <c r="G22" s="75"/>
      <c r="H22" s="75"/>
      <c r="I22" s="75"/>
    </row>
  </sheetData>
  <mergeCells count="5">
    <mergeCell ref="A1:I1"/>
    <mergeCell ref="A2:I2"/>
    <mergeCell ref="A3:I3"/>
    <mergeCell ref="B17:H17"/>
    <mergeCell ref="B19:I22"/>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13"/>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30.75" customHeight="1">
      <c r="A3" s="73" t="s">
        <v>137</v>
      </c>
      <c r="B3" s="73"/>
      <c r="C3" s="73"/>
      <c r="D3" s="73"/>
      <c r="E3" s="73"/>
      <c r="F3" s="73"/>
      <c r="G3" s="73"/>
      <c r="H3" s="73"/>
    </row>
    <row r="4" spans="1:8">
      <c r="A4" s="3" t="s">
        <v>3</v>
      </c>
      <c r="B4" s="3" t="s">
        <v>4</v>
      </c>
      <c r="C4" s="3">
        <v>1</v>
      </c>
      <c r="D4" s="3">
        <v>2</v>
      </c>
      <c r="E4" s="3" t="s">
        <v>67</v>
      </c>
      <c r="F4" s="3" t="s">
        <v>6</v>
      </c>
      <c r="G4" s="3" t="s">
        <v>7</v>
      </c>
      <c r="H4" s="3" t="s">
        <v>8</v>
      </c>
    </row>
    <row r="5" spans="1:8" ht="39" customHeight="1">
      <c r="A5" s="25">
        <v>1</v>
      </c>
      <c r="B5" s="26" t="s">
        <v>73</v>
      </c>
      <c r="C5" s="11">
        <v>4</v>
      </c>
      <c r="D5" s="27">
        <v>1</v>
      </c>
      <c r="E5" s="11">
        <v>2</v>
      </c>
      <c r="F5" s="27" t="s">
        <v>10</v>
      </c>
      <c r="G5" s="27">
        <v>272.99</v>
      </c>
      <c r="H5" s="11">
        <f>G5*E5</f>
        <v>545.98</v>
      </c>
    </row>
    <row r="6" spans="1:8" ht="102">
      <c r="A6" s="4" t="s">
        <v>138</v>
      </c>
      <c r="B6" s="10" t="s">
        <v>43</v>
      </c>
      <c r="C6" s="11">
        <v>10.650085000000001</v>
      </c>
      <c r="D6" s="11">
        <v>7.1368910000000003</v>
      </c>
      <c r="E6" s="11">
        <v>9.91</v>
      </c>
      <c r="F6" s="9" t="s">
        <v>21</v>
      </c>
      <c r="G6" s="9">
        <v>5358.83</v>
      </c>
      <c r="H6" s="11">
        <f t="shared" ref="H6:H10" si="0">G6*E6</f>
        <v>53106.005299999997</v>
      </c>
    </row>
    <row r="7" spans="1:8" ht="102">
      <c r="A7" s="4" t="s">
        <v>139</v>
      </c>
      <c r="B7" s="10" t="s">
        <v>23</v>
      </c>
      <c r="C7" s="11">
        <v>3.18</v>
      </c>
      <c r="D7" s="9"/>
      <c r="E7" s="11">
        <v>9.91</v>
      </c>
      <c r="F7" s="9" t="s">
        <v>21</v>
      </c>
      <c r="G7" s="9">
        <v>5829</v>
      </c>
      <c r="H7" s="11">
        <f t="shared" si="0"/>
        <v>57765.39</v>
      </c>
    </row>
    <row r="8" spans="1:8" ht="18.75">
      <c r="A8" s="4">
        <v>4</v>
      </c>
      <c r="B8" s="16" t="s">
        <v>30</v>
      </c>
      <c r="C8" s="11"/>
      <c r="D8" s="29"/>
      <c r="E8" s="11"/>
      <c r="F8" s="9"/>
      <c r="G8" s="9"/>
      <c r="H8" s="11">
        <f t="shared" si="0"/>
        <v>0</v>
      </c>
    </row>
    <row r="9" spans="1:8" ht="15.75">
      <c r="A9" s="4">
        <v>5</v>
      </c>
      <c r="B9" s="10" t="s">
        <v>77</v>
      </c>
      <c r="C9" s="11">
        <v>3.7</v>
      </c>
      <c r="D9" s="9">
        <v>5.18</v>
      </c>
      <c r="E9" s="11">
        <v>8.7200000000000006</v>
      </c>
      <c r="F9" s="9" t="s">
        <v>21</v>
      </c>
      <c r="G9" s="9">
        <v>907.32</v>
      </c>
      <c r="H9" s="11">
        <f t="shared" si="0"/>
        <v>7911.8304000000007</v>
      </c>
    </row>
    <row r="10" spans="1:8" ht="15.75">
      <c r="A10" s="4">
        <v>6</v>
      </c>
      <c r="B10" s="10" t="s">
        <v>78</v>
      </c>
      <c r="C10" s="11">
        <v>4.2</v>
      </c>
      <c r="D10" s="9">
        <v>10.35</v>
      </c>
      <c r="E10" s="11">
        <v>17.440000000000001</v>
      </c>
      <c r="F10" s="9" t="s">
        <v>21</v>
      </c>
      <c r="G10" s="9">
        <v>541.66999999999996</v>
      </c>
      <c r="H10" s="11">
        <f t="shared" si="0"/>
        <v>9446.7248</v>
      </c>
    </row>
    <row r="11" spans="1:8">
      <c r="A11" s="17"/>
      <c r="B11" s="74"/>
      <c r="C11" s="74"/>
      <c r="D11" s="74"/>
      <c r="E11" s="74"/>
      <c r="F11" s="74"/>
      <c r="G11" s="74"/>
      <c r="H11" s="11">
        <f>SUM(H5:H10)</f>
        <v>128775.9305</v>
      </c>
    </row>
    <row r="12" spans="1:8">
      <c r="A12" s="19"/>
      <c r="B12" s="20"/>
      <c r="C12" s="20"/>
      <c r="D12" s="20"/>
      <c r="E12" s="20"/>
      <c r="F12" s="20"/>
      <c r="G12" s="20"/>
      <c r="H12" s="21"/>
    </row>
    <row r="13" spans="1:8" ht="41.25" customHeight="1">
      <c r="B13" s="75" t="s">
        <v>70</v>
      </c>
      <c r="C13" s="75"/>
      <c r="D13" s="75"/>
      <c r="E13" s="75"/>
      <c r="F13" s="75"/>
      <c r="G13" s="75"/>
      <c r="H13" s="75"/>
    </row>
  </sheetData>
  <mergeCells count="5">
    <mergeCell ref="A1:H1"/>
    <mergeCell ref="A2:H2"/>
    <mergeCell ref="A3:H3"/>
    <mergeCell ref="B11:G11"/>
    <mergeCell ref="B13:H1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J21"/>
  <sheetViews>
    <sheetView workbookViewId="0">
      <selection sqref="A1:XFD104857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2.5" customHeight="1">
      <c r="A3" s="73" t="s">
        <v>236</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4</v>
      </c>
      <c r="G5" s="7" t="s">
        <v>10</v>
      </c>
      <c r="H5" s="7">
        <v>272.99</v>
      </c>
      <c r="I5" s="8">
        <f>H5*F5</f>
        <v>1091.96</v>
      </c>
    </row>
    <row r="6" spans="1:10" ht="114.75">
      <c r="A6" s="4" t="s">
        <v>39</v>
      </c>
      <c r="B6" s="10" t="s">
        <v>15</v>
      </c>
      <c r="C6" s="11">
        <v>80.72</v>
      </c>
      <c r="D6" s="11">
        <v>11.23</v>
      </c>
      <c r="E6" s="11">
        <v>20.8</v>
      </c>
      <c r="F6" s="4">
        <v>70.790000000000006</v>
      </c>
      <c r="G6" s="9" t="s">
        <v>13</v>
      </c>
      <c r="H6" s="9">
        <v>120.53</v>
      </c>
      <c r="I6" s="8">
        <f t="shared" ref="I6:I15" si="0">H6*F6</f>
        <v>8532.3187000000016</v>
      </c>
    </row>
    <row r="7" spans="1:10" s="15" customFormat="1" ht="89.25">
      <c r="A7" s="12" t="s">
        <v>40</v>
      </c>
      <c r="B7" s="13" t="s">
        <v>17</v>
      </c>
      <c r="C7" s="11">
        <v>7.51</v>
      </c>
      <c r="D7" s="11">
        <v>1.21</v>
      </c>
      <c r="E7" s="11">
        <v>1.95</v>
      </c>
      <c r="F7" s="12">
        <v>18.88</v>
      </c>
      <c r="G7" s="14" t="s">
        <v>18</v>
      </c>
      <c r="H7" s="14">
        <v>223.35</v>
      </c>
      <c r="I7" s="8">
        <f t="shared" si="0"/>
        <v>4216.848</v>
      </c>
    </row>
    <row r="8" spans="1:10" ht="63.75">
      <c r="A8" s="4" t="s">
        <v>41</v>
      </c>
      <c r="B8" s="10" t="s">
        <v>20</v>
      </c>
      <c r="C8" s="11">
        <v>12.51</v>
      </c>
      <c r="D8" s="11">
        <v>2.0099999999999998</v>
      </c>
      <c r="E8" s="11">
        <v>3.25</v>
      </c>
      <c r="F8" s="4">
        <v>23.6</v>
      </c>
      <c r="G8" s="9" t="s">
        <v>21</v>
      </c>
      <c r="H8" s="9">
        <v>1149.1199999999999</v>
      </c>
      <c r="I8" s="8">
        <f t="shared" si="0"/>
        <v>27119.232</v>
      </c>
    </row>
    <row r="9" spans="1:10" ht="76.5" customHeight="1">
      <c r="A9" s="4" t="s">
        <v>90</v>
      </c>
      <c r="B9" s="10" t="s">
        <v>23</v>
      </c>
      <c r="C9" s="11"/>
      <c r="D9" s="11"/>
      <c r="E9" s="11"/>
      <c r="F9" s="4">
        <v>28.317</v>
      </c>
      <c r="G9" s="9" t="s">
        <v>21</v>
      </c>
      <c r="H9" s="9">
        <v>5829</v>
      </c>
      <c r="I9" s="8">
        <f t="shared" si="0"/>
        <v>165059.79300000001</v>
      </c>
    </row>
    <row r="10" spans="1:10" ht="18.75">
      <c r="A10" s="4">
        <v>10</v>
      </c>
      <c r="B10" s="16" t="s">
        <v>30</v>
      </c>
      <c r="C10" s="11"/>
      <c r="D10" s="11"/>
      <c r="E10" s="11"/>
      <c r="F10" s="4"/>
      <c r="G10" s="9"/>
      <c r="H10" s="9"/>
      <c r="I10" s="8">
        <f t="shared" si="0"/>
        <v>0</v>
      </c>
    </row>
    <row r="11" spans="1:10" ht="15.75">
      <c r="A11" s="4">
        <v>11</v>
      </c>
      <c r="B11" s="10" t="s">
        <v>32</v>
      </c>
      <c r="C11" s="11">
        <v>7.51</v>
      </c>
      <c r="D11" s="11">
        <v>1.21</v>
      </c>
      <c r="E11" s="11">
        <v>1.95</v>
      </c>
      <c r="F11" s="4">
        <v>18.89</v>
      </c>
      <c r="G11" s="9" t="s">
        <v>21</v>
      </c>
      <c r="H11" s="9">
        <v>450.87</v>
      </c>
      <c r="I11" s="8">
        <f t="shared" si="0"/>
        <v>8516.9343000000008</v>
      </c>
    </row>
    <row r="12" spans="1:10" ht="15.75">
      <c r="A12" s="4">
        <v>12</v>
      </c>
      <c r="B12" s="10" t="s">
        <v>31</v>
      </c>
      <c r="C12" s="11">
        <v>7.51</v>
      </c>
      <c r="D12" s="11">
        <v>1.21</v>
      </c>
      <c r="E12" s="11">
        <v>1.95</v>
      </c>
      <c r="F12" s="4">
        <v>12.16</v>
      </c>
      <c r="G12" s="9" t="s">
        <v>21</v>
      </c>
      <c r="H12" s="9">
        <v>907.32</v>
      </c>
      <c r="I12" s="8">
        <f t="shared" si="0"/>
        <v>11033.011200000001</v>
      </c>
    </row>
    <row r="13" spans="1:10" ht="15.75">
      <c r="A13" s="4">
        <v>14</v>
      </c>
      <c r="B13" s="10" t="s">
        <v>33</v>
      </c>
      <c r="C13" s="11">
        <v>12.36</v>
      </c>
      <c r="D13" s="11">
        <v>9.26</v>
      </c>
      <c r="E13" s="11">
        <v>4.74</v>
      </c>
      <c r="F13" s="4">
        <v>24.36</v>
      </c>
      <c r="G13" s="9" t="s">
        <v>21</v>
      </c>
      <c r="H13" s="9">
        <v>541.66999999999996</v>
      </c>
      <c r="I13" s="8">
        <f t="shared" si="0"/>
        <v>13195.081199999999</v>
      </c>
    </row>
    <row r="14" spans="1:10" ht="15.75">
      <c r="A14" s="4">
        <v>13</v>
      </c>
      <c r="B14" s="10" t="s">
        <v>34</v>
      </c>
      <c r="C14" s="11"/>
      <c r="D14" s="11"/>
      <c r="E14" s="11"/>
      <c r="F14" s="4">
        <v>23.6</v>
      </c>
      <c r="G14" s="9" t="s">
        <v>21</v>
      </c>
      <c r="H14" s="9">
        <v>863.23</v>
      </c>
      <c r="I14" s="8">
        <f t="shared" si="0"/>
        <v>20372.228000000003</v>
      </c>
    </row>
    <row r="15" spans="1:10" ht="15.75">
      <c r="A15" s="4">
        <v>15</v>
      </c>
      <c r="B15" s="10" t="s">
        <v>35</v>
      </c>
      <c r="C15" s="11">
        <v>80.72</v>
      </c>
      <c r="D15" s="11">
        <v>14.81</v>
      </c>
      <c r="E15" s="11">
        <v>20.8</v>
      </c>
      <c r="F15" s="4">
        <v>70.790000000000006</v>
      </c>
      <c r="G15" s="9" t="s">
        <v>21</v>
      </c>
      <c r="H15" s="9">
        <v>177.18</v>
      </c>
      <c r="I15" s="8">
        <f t="shared" si="0"/>
        <v>12542.572200000002</v>
      </c>
    </row>
    <row r="16" spans="1:10">
      <c r="A16" s="17"/>
      <c r="B16" s="76">
        <v>177.18</v>
      </c>
      <c r="C16" s="77"/>
      <c r="D16" s="77"/>
      <c r="E16" s="77"/>
      <c r="F16" s="77"/>
      <c r="G16" s="77"/>
      <c r="H16" s="78"/>
      <c r="I16" s="18">
        <f>SUM(I6:I15)</f>
        <v>270588.01860000001</v>
      </c>
    </row>
    <row r="17" spans="1:9">
      <c r="A17" s="19"/>
      <c r="B17" s="20"/>
      <c r="C17" s="20"/>
      <c r="D17" s="20"/>
      <c r="E17" s="20"/>
      <c r="F17" s="20"/>
      <c r="G17" s="20"/>
      <c r="H17" s="20"/>
      <c r="I17" s="21"/>
    </row>
    <row r="18" spans="1:9">
      <c r="B18" s="75" t="s">
        <v>37</v>
      </c>
      <c r="C18" s="75"/>
      <c r="D18" s="75"/>
      <c r="E18" s="75"/>
      <c r="F18" s="75"/>
      <c r="G18" s="75"/>
      <c r="H18" s="75"/>
      <c r="I18" s="75"/>
    </row>
    <row r="19" spans="1:9">
      <c r="B19" s="75"/>
      <c r="C19" s="75"/>
      <c r="D19" s="75"/>
      <c r="E19" s="75"/>
      <c r="F19" s="75"/>
      <c r="G19" s="75"/>
      <c r="H19" s="75"/>
      <c r="I19" s="75"/>
    </row>
    <row r="20" spans="1:9">
      <c r="B20" s="75"/>
      <c r="C20" s="75"/>
      <c r="D20" s="75"/>
      <c r="E20" s="75"/>
      <c r="F20" s="75"/>
      <c r="G20" s="75"/>
      <c r="H20" s="75"/>
      <c r="I20" s="75"/>
    </row>
    <row r="21" spans="1:9">
      <c r="B21" s="75"/>
      <c r="C21" s="75"/>
      <c r="D21" s="75"/>
      <c r="E21" s="75"/>
      <c r="F21" s="75"/>
      <c r="G21" s="75"/>
      <c r="H21" s="75"/>
      <c r="I21" s="75"/>
    </row>
  </sheetData>
  <mergeCells count="5">
    <mergeCell ref="A1:I1"/>
    <mergeCell ref="A2:I2"/>
    <mergeCell ref="A3:I3"/>
    <mergeCell ref="B16:H16"/>
    <mergeCell ref="B18:I21"/>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I39"/>
  <sheetViews>
    <sheetView topLeftCell="A28" workbookViewId="0">
      <selection activeCell="F8" sqref="F8"/>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69" t="s">
        <v>180</v>
      </c>
      <c r="B1" s="70"/>
      <c r="C1" s="70"/>
      <c r="D1" s="70"/>
      <c r="E1" s="70"/>
      <c r="F1" s="70"/>
      <c r="G1" s="70"/>
      <c r="H1" s="70"/>
      <c r="I1" s="1"/>
    </row>
    <row r="2" spans="1:9" ht="18.75">
      <c r="A2" s="71" t="s">
        <v>1</v>
      </c>
      <c r="B2" s="72"/>
      <c r="C2" s="72"/>
      <c r="D2" s="72"/>
      <c r="E2" s="72"/>
      <c r="F2" s="72"/>
      <c r="G2" s="72"/>
      <c r="H2" s="72"/>
      <c r="I2" s="1"/>
    </row>
    <row r="3" spans="1:9" ht="18.75" customHeight="1">
      <c r="A3" s="73" t="s">
        <v>143</v>
      </c>
      <c r="B3" s="73"/>
      <c r="C3" s="73"/>
      <c r="D3" s="73"/>
      <c r="E3" s="73"/>
      <c r="F3" s="73"/>
      <c r="G3" s="73"/>
      <c r="H3" s="73"/>
      <c r="I3" s="2"/>
    </row>
    <row r="4" spans="1:9">
      <c r="A4" s="3" t="s">
        <v>3</v>
      </c>
      <c r="B4" s="3" t="s">
        <v>4</v>
      </c>
      <c r="C4" s="3">
        <v>1</v>
      </c>
      <c r="D4" s="3">
        <v>2</v>
      </c>
      <c r="E4" s="3" t="s">
        <v>67</v>
      </c>
      <c r="F4" s="3" t="s">
        <v>6</v>
      </c>
      <c r="G4" s="3" t="s">
        <v>7</v>
      </c>
      <c r="H4" s="3" t="s">
        <v>8</v>
      </c>
    </row>
    <row r="5" spans="1:9" ht="140.25">
      <c r="A5" s="4">
        <v>1</v>
      </c>
      <c r="B5" s="10" t="s">
        <v>144</v>
      </c>
      <c r="C5" s="4"/>
      <c r="D5" s="4"/>
      <c r="E5" s="4">
        <v>253.71709999999999</v>
      </c>
      <c r="F5" s="4" t="s">
        <v>126</v>
      </c>
      <c r="G5" s="4">
        <v>2056.42</v>
      </c>
      <c r="H5" s="11">
        <f>G5*E5</f>
        <v>521748.91878200002</v>
      </c>
    </row>
    <row r="6" spans="1:9">
      <c r="A6" s="4">
        <v>2</v>
      </c>
      <c r="B6" s="10" t="s">
        <v>145</v>
      </c>
      <c r="C6" s="11">
        <v>29.73</v>
      </c>
      <c r="D6" s="4">
        <v>5.25</v>
      </c>
      <c r="E6" s="4">
        <v>39</v>
      </c>
      <c r="F6" s="9" t="s">
        <v>146</v>
      </c>
      <c r="G6" s="9">
        <v>421.39</v>
      </c>
      <c r="H6" s="11">
        <f t="shared" ref="H6:H32" si="0">G6*E6</f>
        <v>16434.21</v>
      </c>
    </row>
    <row r="7" spans="1:9" ht="102">
      <c r="A7" s="4" t="s">
        <v>147</v>
      </c>
      <c r="B7" s="10" t="s">
        <v>148</v>
      </c>
      <c r="C7" s="11">
        <v>2.48</v>
      </c>
      <c r="D7" s="4">
        <v>5.25</v>
      </c>
      <c r="E7" s="4">
        <v>570.86</v>
      </c>
      <c r="F7" s="9" t="s">
        <v>126</v>
      </c>
      <c r="G7" s="9">
        <v>42</v>
      </c>
      <c r="H7" s="11">
        <f t="shared" si="0"/>
        <v>23976.12</v>
      </c>
    </row>
    <row r="8" spans="1:9" ht="63.75">
      <c r="A8" s="4" t="s">
        <v>149</v>
      </c>
      <c r="B8" s="10" t="s">
        <v>150</v>
      </c>
      <c r="C8" s="11">
        <v>4.13</v>
      </c>
      <c r="D8" s="4">
        <v>5.25</v>
      </c>
      <c r="E8" s="4">
        <v>570.86</v>
      </c>
      <c r="F8" s="9" t="s">
        <v>126</v>
      </c>
      <c r="G8" s="9">
        <v>54.86</v>
      </c>
      <c r="H8" s="11">
        <f t="shared" si="0"/>
        <v>31317.3796</v>
      </c>
    </row>
    <row r="9" spans="1:9" ht="135">
      <c r="A9" s="37">
        <v>5</v>
      </c>
      <c r="B9" s="38" t="s">
        <v>151</v>
      </c>
      <c r="C9" s="20"/>
      <c r="D9" s="20"/>
      <c r="E9" s="39">
        <v>156</v>
      </c>
      <c r="F9" s="40" t="s">
        <v>152</v>
      </c>
      <c r="G9" s="41">
        <v>502</v>
      </c>
      <c r="H9" s="11">
        <f t="shared" si="0"/>
        <v>78312</v>
      </c>
    </row>
    <row r="10" spans="1:9" ht="60">
      <c r="A10" s="42">
        <v>6</v>
      </c>
      <c r="B10" s="43" t="s">
        <v>153</v>
      </c>
      <c r="C10" s="20"/>
      <c r="D10" s="20"/>
      <c r="E10" s="44"/>
      <c r="F10" s="45"/>
      <c r="G10" s="44"/>
      <c r="H10" s="11"/>
    </row>
    <row r="11" spans="1:9">
      <c r="A11" s="46"/>
      <c r="B11" s="47" t="s">
        <v>154</v>
      </c>
      <c r="C11" s="20"/>
      <c r="D11" s="20"/>
      <c r="E11" s="48">
        <v>39</v>
      </c>
      <c r="F11" s="45" t="s">
        <v>10</v>
      </c>
      <c r="G11" s="44">
        <v>35</v>
      </c>
      <c r="H11" s="11">
        <f t="shared" si="0"/>
        <v>1365</v>
      </c>
    </row>
    <row r="12" spans="1:9">
      <c r="A12" s="46"/>
      <c r="B12" s="49" t="s">
        <v>155</v>
      </c>
      <c r="C12" s="20"/>
      <c r="D12" s="20"/>
      <c r="E12" s="44">
        <v>39</v>
      </c>
      <c r="F12" s="45" t="s">
        <v>10</v>
      </c>
      <c r="G12" s="44">
        <v>45</v>
      </c>
      <c r="H12" s="11">
        <f t="shared" si="0"/>
        <v>1755</v>
      </c>
    </row>
    <row r="13" spans="1:9">
      <c r="A13" s="46"/>
      <c r="B13" s="49" t="s">
        <v>156</v>
      </c>
      <c r="C13" s="20"/>
      <c r="D13" s="20"/>
      <c r="E13" s="44">
        <v>39</v>
      </c>
      <c r="F13" s="45" t="s">
        <v>10</v>
      </c>
      <c r="G13" s="44">
        <v>148</v>
      </c>
      <c r="H13" s="11">
        <f t="shared" si="0"/>
        <v>5772</v>
      </c>
    </row>
    <row r="14" spans="1:9" ht="60">
      <c r="A14" s="42">
        <v>7</v>
      </c>
      <c r="B14" s="43" t="s">
        <v>157</v>
      </c>
      <c r="C14" s="20"/>
      <c r="D14" s="20"/>
      <c r="E14" s="44"/>
      <c r="F14" s="44"/>
      <c r="G14" s="44"/>
      <c r="H14" s="11"/>
    </row>
    <row r="15" spans="1:9">
      <c r="A15" s="42"/>
      <c r="B15" s="43" t="s">
        <v>158</v>
      </c>
      <c r="C15" s="20"/>
      <c r="D15" s="20"/>
      <c r="E15" s="44">
        <v>390</v>
      </c>
      <c r="F15" s="44" t="s">
        <v>159</v>
      </c>
      <c r="G15" s="44">
        <v>72</v>
      </c>
      <c r="H15" s="11">
        <f t="shared" si="0"/>
        <v>28080</v>
      </c>
    </row>
    <row r="16" spans="1:9">
      <c r="A16" s="42"/>
      <c r="B16" s="43" t="s">
        <v>160</v>
      </c>
      <c r="C16" s="20"/>
      <c r="D16" s="20"/>
      <c r="E16" s="44">
        <v>39</v>
      </c>
      <c r="F16" s="44" t="s">
        <v>10</v>
      </c>
      <c r="G16" s="44">
        <v>146</v>
      </c>
      <c r="H16" s="11">
        <f t="shared" si="0"/>
        <v>5694</v>
      </c>
    </row>
    <row r="17" spans="1:8" ht="60">
      <c r="A17" s="42">
        <v>8</v>
      </c>
      <c r="B17" s="50" t="s">
        <v>161</v>
      </c>
      <c r="C17" s="20"/>
      <c r="D17" s="20"/>
      <c r="E17" s="44"/>
      <c r="F17" s="45"/>
      <c r="G17" s="44"/>
      <c r="H17" s="11"/>
    </row>
    <row r="18" spans="1:8">
      <c r="A18" s="42"/>
      <c r="B18" s="49" t="s">
        <v>162</v>
      </c>
      <c r="C18" s="20"/>
      <c r="D18" s="20"/>
      <c r="E18" s="44">
        <v>156</v>
      </c>
      <c r="F18" s="45" t="s">
        <v>10</v>
      </c>
      <c r="G18" s="44">
        <v>104</v>
      </c>
      <c r="H18" s="11">
        <f t="shared" si="0"/>
        <v>16224</v>
      </c>
    </row>
    <row r="19" spans="1:8">
      <c r="A19" s="42"/>
      <c r="B19" s="49" t="s">
        <v>163</v>
      </c>
      <c r="C19" s="20"/>
      <c r="D19" s="20"/>
      <c r="E19" s="44">
        <v>39</v>
      </c>
      <c r="F19" s="45" t="s">
        <v>10</v>
      </c>
      <c r="G19" s="44">
        <v>200</v>
      </c>
      <c r="H19" s="11">
        <f t="shared" si="0"/>
        <v>7800</v>
      </c>
    </row>
    <row r="20" spans="1:8" ht="60">
      <c r="A20" s="42">
        <v>9</v>
      </c>
      <c r="B20" s="50" t="s">
        <v>164</v>
      </c>
      <c r="C20" s="20"/>
      <c r="D20" s="20"/>
      <c r="E20" s="44">
        <v>78</v>
      </c>
      <c r="F20" s="45" t="s">
        <v>10</v>
      </c>
      <c r="G20" s="44">
        <v>60</v>
      </c>
      <c r="H20" s="11">
        <f t="shared" si="0"/>
        <v>4680</v>
      </c>
    </row>
    <row r="21" spans="1:8" ht="75">
      <c r="A21" s="42">
        <v>10</v>
      </c>
      <c r="B21" s="50" t="s">
        <v>165</v>
      </c>
      <c r="C21" s="20"/>
      <c r="D21" s="20"/>
      <c r="E21" s="44"/>
      <c r="F21" s="45"/>
      <c r="G21" s="44"/>
      <c r="H21" s="11"/>
    </row>
    <row r="22" spans="1:8">
      <c r="A22" s="42">
        <v>11</v>
      </c>
      <c r="B22" s="43" t="s">
        <v>166</v>
      </c>
      <c r="C22" s="20"/>
      <c r="D22" s="20"/>
      <c r="E22" s="44">
        <v>78</v>
      </c>
      <c r="F22" s="45" t="s">
        <v>10</v>
      </c>
      <c r="G22" s="51">
        <v>42</v>
      </c>
      <c r="H22" s="11">
        <f t="shared" si="0"/>
        <v>3276</v>
      </c>
    </row>
    <row r="23" spans="1:8" ht="75">
      <c r="A23" s="52">
        <v>12</v>
      </c>
      <c r="B23" s="53" t="s">
        <v>167</v>
      </c>
      <c r="C23" s="20"/>
      <c r="D23" s="20"/>
      <c r="E23" s="48"/>
      <c r="F23" s="35"/>
      <c r="G23" s="48"/>
      <c r="H23" s="11"/>
    </row>
    <row r="24" spans="1:8">
      <c r="A24" s="52"/>
      <c r="B24" s="54" t="s">
        <v>168</v>
      </c>
      <c r="C24" s="20"/>
      <c r="D24" s="20"/>
      <c r="E24" s="55">
        <v>125</v>
      </c>
      <c r="F24" s="45" t="s">
        <v>159</v>
      </c>
      <c r="G24" s="48">
        <v>93</v>
      </c>
      <c r="H24" s="11">
        <f t="shared" si="0"/>
        <v>11625</v>
      </c>
    </row>
    <row r="25" spans="1:8" ht="75">
      <c r="A25" s="56">
        <v>13</v>
      </c>
      <c r="B25" s="43" t="s">
        <v>169</v>
      </c>
      <c r="C25" s="20"/>
      <c r="D25" s="20"/>
      <c r="E25" s="57">
        <v>65</v>
      </c>
      <c r="F25" s="45" t="s">
        <v>159</v>
      </c>
      <c r="G25" s="58">
        <v>130</v>
      </c>
      <c r="H25" s="11">
        <f t="shared" si="0"/>
        <v>8450</v>
      </c>
    </row>
    <row r="26" spans="1:8" ht="60">
      <c r="A26" s="59">
        <v>14</v>
      </c>
      <c r="B26" s="43" t="s">
        <v>170</v>
      </c>
      <c r="C26" s="20"/>
      <c r="D26" s="20"/>
      <c r="E26" s="57">
        <v>150</v>
      </c>
      <c r="F26" s="44" t="s">
        <v>159</v>
      </c>
      <c r="G26" s="58">
        <v>70.13</v>
      </c>
      <c r="H26" s="11">
        <f t="shared" si="0"/>
        <v>10519.5</v>
      </c>
    </row>
    <row r="27" spans="1:8" ht="63.75">
      <c r="A27" s="60">
        <v>15</v>
      </c>
      <c r="B27" s="61" t="s">
        <v>171</v>
      </c>
      <c r="C27" s="20"/>
      <c r="D27" s="20"/>
      <c r="E27" s="45">
        <v>1</v>
      </c>
      <c r="F27" s="62" t="s">
        <v>172</v>
      </c>
      <c r="G27" s="45">
        <v>2368</v>
      </c>
      <c r="H27" s="11">
        <f t="shared" si="0"/>
        <v>2368</v>
      </c>
    </row>
    <row r="28" spans="1:8" ht="38.25">
      <c r="A28" s="60">
        <v>16</v>
      </c>
      <c r="B28" s="61" t="s">
        <v>173</v>
      </c>
      <c r="C28" s="20"/>
      <c r="D28" s="20"/>
      <c r="E28" s="45">
        <v>1</v>
      </c>
      <c r="F28" s="62" t="s">
        <v>172</v>
      </c>
      <c r="G28" s="45">
        <v>1059</v>
      </c>
      <c r="H28" s="11">
        <f t="shared" si="0"/>
        <v>1059</v>
      </c>
    </row>
    <row r="29" spans="1:8" ht="51">
      <c r="A29" s="60">
        <v>17</v>
      </c>
      <c r="B29" s="61" t="s">
        <v>174</v>
      </c>
      <c r="C29" s="20"/>
      <c r="D29" s="20"/>
      <c r="E29" s="63">
        <v>10</v>
      </c>
      <c r="F29" s="64" t="s">
        <v>175</v>
      </c>
      <c r="G29" s="63">
        <v>65</v>
      </c>
      <c r="H29" s="11">
        <f t="shared" si="0"/>
        <v>650</v>
      </c>
    </row>
    <row r="30" spans="1:8" ht="89.25">
      <c r="A30" s="60">
        <v>19</v>
      </c>
      <c r="B30" s="61" t="s">
        <v>176</v>
      </c>
      <c r="C30" s="20"/>
      <c r="D30" s="20"/>
      <c r="E30" s="48"/>
      <c r="F30" s="35"/>
      <c r="G30" s="48"/>
      <c r="H30" s="11"/>
    </row>
    <row r="31" spans="1:8">
      <c r="A31" s="60"/>
      <c r="B31" s="65" t="s">
        <v>177</v>
      </c>
      <c r="C31" s="20"/>
      <c r="D31" s="20"/>
      <c r="E31" s="63">
        <v>1</v>
      </c>
      <c r="F31" s="63" t="s">
        <v>10</v>
      </c>
      <c r="G31" s="63">
        <v>3686</v>
      </c>
      <c r="H31" s="66">
        <f t="shared" si="0"/>
        <v>3686</v>
      </c>
    </row>
    <row r="32" spans="1:8">
      <c r="A32" s="45">
        <v>19</v>
      </c>
      <c r="B32" s="61" t="s">
        <v>178</v>
      </c>
      <c r="C32" s="35"/>
      <c r="D32" s="35"/>
      <c r="E32" s="55">
        <v>39</v>
      </c>
      <c r="F32" s="45" t="s">
        <v>10</v>
      </c>
      <c r="G32" s="48">
        <v>413</v>
      </c>
      <c r="H32" s="11">
        <f t="shared" si="0"/>
        <v>16107</v>
      </c>
    </row>
    <row r="33" spans="1:8">
      <c r="A33" s="17"/>
      <c r="B33" s="35"/>
      <c r="C33" s="35"/>
      <c r="D33" s="35"/>
      <c r="E33" s="76" t="s">
        <v>107</v>
      </c>
      <c r="F33" s="77"/>
      <c r="G33" s="78"/>
      <c r="H33" s="18">
        <f>SUM(H5:H32)</f>
        <v>800899.12838200002</v>
      </c>
    </row>
    <row r="34" spans="1:8">
      <c r="A34" s="19"/>
      <c r="B34" s="20"/>
      <c r="C34" s="20"/>
      <c r="D34" s="20"/>
      <c r="E34" s="20"/>
      <c r="F34" s="20"/>
      <c r="G34" s="20"/>
      <c r="H34" s="21"/>
    </row>
    <row r="35" spans="1:8" ht="15" customHeight="1">
      <c r="B35" s="75" t="s">
        <v>179</v>
      </c>
      <c r="C35" s="75"/>
      <c r="D35" s="75"/>
      <c r="E35" s="75"/>
      <c r="F35" s="75"/>
      <c r="G35" s="75"/>
      <c r="H35" s="75"/>
    </row>
    <row r="36" spans="1:8">
      <c r="B36" s="75"/>
      <c r="C36" s="75"/>
      <c r="D36" s="75"/>
      <c r="E36" s="75"/>
      <c r="F36" s="75"/>
      <c r="G36" s="75"/>
      <c r="H36" s="75"/>
    </row>
    <row r="37" spans="1:8">
      <c r="B37" s="75"/>
      <c r="C37" s="75"/>
      <c r="D37" s="75"/>
      <c r="E37" s="75"/>
      <c r="F37" s="75"/>
      <c r="G37" s="75"/>
      <c r="H37" s="75"/>
    </row>
    <row r="38" spans="1:8">
      <c r="B38" s="75"/>
      <c r="C38" s="75"/>
      <c r="D38" s="75"/>
      <c r="E38" s="75"/>
      <c r="F38" s="75"/>
      <c r="G38" s="75"/>
      <c r="H38" s="75"/>
    </row>
    <row r="39" spans="1:8">
      <c r="B39" s="75"/>
      <c r="C39" s="75"/>
      <c r="D39" s="75"/>
      <c r="E39" s="75"/>
      <c r="F39" s="75"/>
      <c r="G39" s="75"/>
      <c r="H39" s="75"/>
    </row>
  </sheetData>
  <mergeCells count="5">
    <mergeCell ref="A1:H1"/>
    <mergeCell ref="A2:H2"/>
    <mergeCell ref="A3:H3"/>
    <mergeCell ref="E33:G33"/>
    <mergeCell ref="B35:H39"/>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26"/>
  <sheetViews>
    <sheetView topLeftCell="A13" workbookViewId="0">
      <selection sqref="A1:XFD104857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23.25" customHeight="1">
      <c r="A3" s="73" t="s">
        <v>86</v>
      </c>
      <c r="B3" s="73"/>
      <c r="C3" s="73"/>
      <c r="D3" s="73"/>
      <c r="E3" s="73"/>
      <c r="F3" s="73"/>
      <c r="G3" s="73"/>
      <c r="H3" s="73"/>
    </row>
    <row r="4" spans="1:8">
      <c r="A4" s="3" t="s">
        <v>3</v>
      </c>
      <c r="B4" s="3" t="s">
        <v>4</v>
      </c>
      <c r="C4" s="3">
        <v>1</v>
      </c>
      <c r="D4" s="3">
        <v>2</v>
      </c>
      <c r="E4" s="3" t="s">
        <v>67</v>
      </c>
      <c r="F4" s="3" t="s">
        <v>6</v>
      </c>
      <c r="G4" s="3" t="s">
        <v>7</v>
      </c>
      <c r="H4" s="3" t="s">
        <v>8</v>
      </c>
    </row>
    <row r="5" spans="1:8" ht="25.5">
      <c r="A5" s="25">
        <v>1</v>
      </c>
      <c r="B5" s="26" t="s">
        <v>73</v>
      </c>
      <c r="C5" s="11">
        <v>4</v>
      </c>
      <c r="D5" s="27">
        <v>1</v>
      </c>
      <c r="E5" s="11">
        <v>10</v>
      </c>
      <c r="F5" s="27" t="s">
        <v>10</v>
      </c>
      <c r="G5" s="27">
        <v>272.99</v>
      </c>
      <c r="H5" s="11">
        <f>G5*E5</f>
        <v>2729.9</v>
      </c>
    </row>
    <row r="6" spans="1:8" ht="76.5" customHeight="1">
      <c r="A6" s="4" t="s">
        <v>39</v>
      </c>
      <c r="B6" s="10" t="s">
        <v>15</v>
      </c>
      <c r="C6" s="11">
        <v>9.06</v>
      </c>
      <c r="D6" s="9">
        <v>19.739999999999998</v>
      </c>
      <c r="E6" s="11">
        <v>15.05</v>
      </c>
      <c r="F6" s="9" t="s">
        <v>13</v>
      </c>
      <c r="G6" s="9">
        <v>120.53</v>
      </c>
      <c r="H6" s="11">
        <f t="shared" ref="H6:H20" si="0">G6*E6</f>
        <v>1813.9765000000002</v>
      </c>
    </row>
    <row r="7" spans="1:8" ht="89.25">
      <c r="A7" s="4" t="s">
        <v>40</v>
      </c>
      <c r="B7" s="28" t="s">
        <v>74</v>
      </c>
      <c r="C7" s="11">
        <v>0.56999999999999995</v>
      </c>
      <c r="D7" s="9">
        <v>7.82</v>
      </c>
      <c r="E7" s="11">
        <v>9.86</v>
      </c>
      <c r="F7" s="9" t="s">
        <v>21</v>
      </c>
      <c r="G7" s="9">
        <v>223.35</v>
      </c>
      <c r="H7" s="11">
        <f t="shared" si="0"/>
        <v>2202.2309999999998</v>
      </c>
    </row>
    <row r="8" spans="1:8" ht="63.75">
      <c r="A8" s="4" t="s">
        <v>41</v>
      </c>
      <c r="B8" s="10" t="s">
        <v>20</v>
      </c>
      <c r="C8" s="11">
        <v>0.95</v>
      </c>
      <c r="D8" s="9">
        <v>13.14</v>
      </c>
      <c r="E8" s="11">
        <v>12.33</v>
      </c>
      <c r="F8" s="9" t="s">
        <v>21</v>
      </c>
      <c r="G8" s="9">
        <v>1149.1199999999999</v>
      </c>
      <c r="H8" s="11">
        <f t="shared" si="0"/>
        <v>14168.649599999999</v>
      </c>
    </row>
    <row r="9" spans="1:8" ht="102">
      <c r="A9" s="4" t="s">
        <v>42</v>
      </c>
      <c r="B9" s="10" t="s">
        <v>43</v>
      </c>
      <c r="C9" s="11">
        <v>10.650085000000001</v>
      </c>
      <c r="D9" s="11">
        <v>7.1368910000000003</v>
      </c>
      <c r="E9" s="11">
        <v>14.795999999999999</v>
      </c>
      <c r="F9" s="9" t="s">
        <v>21</v>
      </c>
      <c r="G9" s="9">
        <v>5358.83</v>
      </c>
      <c r="H9" s="11">
        <f t="shared" si="0"/>
        <v>79289.24867999999</v>
      </c>
    </row>
    <row r="10" spans="1:8" ht="89.25">
      <c r="A10" s="4" t="s">
        <v>44</v>
      </c>
      <c r="B10" s="10" t="s">
        <v>45</v>
      </c>
      <c r="C10" s="11">
        <v>27.36</v>
      </c>
      <c r="D10" s="11">
        <v>6.2686339999999996</v>
      </c>
      <c r="E10" s="4">
        <v>96.844999999999999</v>
      </c>
      <c r="F10" s="9" t="s">
        <v>21</v>
      </c>
      <c r="G10" s="9">
        <v>2502.14</v>
      </c>
      <c r="H10" s="11">
        <f t="shared" si="0"/>
        <v>242319.74829999998</v>
      </c>
    </row>
    <row r="11" spans="1:8" ht="87.75" customHeight="1">
      <c r="A11" s="4" t="s">
        <v>24</v>
      </c>
      <c r="B11" s="10" t="s">
        <v>25</v>
      </c>
      <c r="C11" s="11"/>
      <c r="D11" s="11"/>
      <c r="E11" s="4">
        <v>13.451000000000001</v>
      </c>
      <c r="F11" s="9" t="s">
        <v>21</v>
      </c>
      <c r="G11" s="9">
        <v>5489.86</v>
      </c>
      <c r="H11" s="11">
        <f t="shared" si="0"/>
        <v>73844.10686</v>
      </c>
    </row>
    <row r="12" spans="1:8" ht="48" customHeight="1">
      <c r="A12" s="4">
        <v>8</v>
      </c>
      <c r="B12" s="10" t="s">
        <v>75</v>
      </c>
      <c r="C12" s="11"/>
      <c r="D12" s="11"/>
      <c r="E12" s="4">
        <v>1.19</v>
      </c>
      <c r="F12" s="9" t="s">
        <v>28</v>
      </c>
      <c r="G12" s="9">
        <v>63762.52</v>
      </c>
      <c r="H12" s="11">
        <f t="shared" si="0"/>
        <v>75877.398799999995</v>
      </c>
    </row>
    <row r="13" spans="1:8" s="15" customFormat="1" ht="42.75" customHeight="1">
      <c r="A13" s="12">
        <v>9</v>
      </c>
      <c r="B13" s="22" t="s">
        <v>75</v>
      </c>
      <c r="C13" s="11"/>
      <c r="D13" s="11"/>
      <c r="E13" s="12">
        <v>194.24</v>
      </c>
      <c r="F13" s="14" t="s">
        <v>82</v>
      </c>
      <c r="G13" s="14">
        <v>202.64</v>
      </c>
      <c r="H13" s="11">
        <f t="shared" si="0"/>
        <v>39360.793599999997</v>
      </c>
    </row>
    <row r="14" spans="1:8" s="15" customFormat="1" ht="42.75" customHeight="1">
      <c r="A14" s="12">
        <v>10</v>
      </c>
      <c r="B14" s="22" t="s">
        <v>87</v>
      </c>
      <c r="C14" s="11"/>
      <c r="D14" s="11"/>
      <c r="E14" s="12">
        <v>194.24</v>
      </c>
      <c r="F14" s="14" t="s">
        <v>82</v>
      </c>
      <c r="G14" s="14">
        <v>43.15</v>
      </c>
      <c r="H14" s="11">
        <f t="shared" si="0"/>
        <v>8381.4560000000001</v>
      </c>
    </row>
    <row r="15" spans="1:8" ht="28.5" customHeight="1">
      <c r="A15" s="4">
        <v>11</v>
      </c>
      <c r="B15" s="16" t="s">
        <v>30</v>
      </c>
      <c r="C15" s="11"/>
      <c r="D15" s="29"/>
      <c r="E15" s="11"/>
      <c r="F15" s="9"/>
      <c r="G15" s="9"/>
      <c r="H15" s="11">
        <f t="shared" si="0"/>
        <v>0</v>
      </c>
    </row>
    <row r="16" spans="1:8" ht="15.75">
      <c r="A16" s="4">
        <v>12</v>
      </c>
      <c r="B16" s="10" t="s">
        <v>76</v>
      </c>
      <c r="C16" s="11">
        <v>0.56999999999999995</v>
      </c>
      <c r="D16" s="9">
        <v>7.82</v>
      </c>
      <c r="E16" s="11">
        <v>9.8699999999999992</v>
      </c>
      <c r="F16" s="9" t="s">
        <v>21</v>
      </c>
      <c r="G16" s="9">
        <v>418.87</v>
      </c>
      <c r="H16" s="11">
        <f t="shared" si="0"/>
        <v>4134.2469000000001</v>
      </c>
    </row>
    <row r="17" spans="1:8" ht="15.75">
      <c r="A17" s="4">
        <v>13</v>
      </c>
      <c r="B17" s="10" t="s">
        <v>77</v>
      </c>
      <c r="C17" s="11">
        <v>3.7</v>
      </c>
      <c r="D17" s="9">
        <v>5.18</v>
      </c>
      <c r="E17" s="11">
        <v>6.36</v>
      </c>
      <c r="F17" s="9" t="s">
        <v>21</v>
      </c>
      <c r="G17" s="9">
        <v>907.32</v>
      </c>
      <c r="H17" s="11">
        <f t="shared" si="0"/>
        <v>5770.5552000000007</v>
      </c>
    </row>
    <row r="18" spans="1:8" ht="15.75">
      <c r="A18" s="4">
        <v>14</v>
      </c>
      <c r="B18" s="10" t="s">
        <v>78</v>
      </c>
      <c r="C18" s="11">
        <v>4.2</v>
      </c>
      <c r="D18" s="9">
        <v>10.35</v>
      </c>
      <c r="E18" s="11">
        <v>12.73</v>
      </c>
      <c r="F18" s="9" t="s">
        <v>21</v>
      </c>
      <c r="G18" s="9">
        <v>541.66999999999996</v>
      </c>
      <c r="H18" s="11">
        <f t="shared" si="0"/>
        <v>6895.4591</v>
      </c>
    </row>
    <row r="19" spans="1:8" ht="15.75">
      <c r="A19" s="4">
        <v>15</v>
      </c>
      <c r="B19" s="10" t="s">
        <v>79</v>
      </c>
      <c r="C19" s="11">
        <v>4.3499999999999996</v>
      </c>
      <c r="D19" s="9">
        <v>13.14</v>
      </c>
      <c r="E19" s="11">
        <v>12.33</v>
      </c>
      <c r="F19" s="9" t="s">
        <v>21</v>
      </c>
      <c r="G19" s="9">
        <v>863.23</v>
      </c>
      <c r="H19" s="11">
        <f t="shared" si="0"/>
        <v>10643.625900000001</v>
      </c>
    </row>
    <row r="20" spans="1:8" ht="15.75">
      <c r="A20" s="4">
        <v>16</v>
      </c>
      <c r="B20" s="10" t="s">
        <v>35</v>
      </c>
      <c r="C20" s="11">
        <v>9.06</v>
      </c>
      <c r="D20" s="9">
        <v>19.739999999999998</v>
      </c>
      <c r="E20" s="11">
        <v>15.05</v>
      </c>
      <c r="F20" s="9" t="s">
        <v>21</v>
      </c>
      <c r="G20" s="9">
        <v>177.18</v>
      </c>
      <c r="H20" s="11">
        <f t="shared" si="0"/>
        <v>2666.5590000000002</v>
      </c>
    </row>
    <row r="21" spans="1:8">
      <c r="A21" s="17"/>
      <c r="B21" s="74"/>
      <c r="C21" s="74"/>
      <c r="D21" s="74"/>
      <c r="E21" s="74"/>
      <c r="F21" s="74"/>
      <c r="G21" s="74"/>
      <c r="H21" s="11">
        <f>SUM(H5:H20)</f>
        <v>570097.95543999993</v>
      </c>
    </row>
    <row r="22" spans="1:8">
      <c r="A22" s="19"/>
      <c r="B22" s="20"/>
      <c r="C22" s="20"/>
      <c r="D22" s="20"/>
      <c r="E22" s="20"/>
      <c r="F22" s="20"/>
      <c r="G22" s="20"/>
      <c r="H22" s="21"/>
    </row>
    <row r="23" spans="1:8" ht="15" customHeight="1">
      <c r="B23" s="75" t="s">
        <v>70</v>
      </c>
      <c r="C23" s="75"/>
      <c r="D23" s="75"/>
      <c r="E23" s="75"/>
      <c r="F23" s="75"/>
      <c r="G23" s="75"/>
      <c r="H23" s="75"/>
    </row>
    <row r="24" spans="1:8">
      <c r="B24" s="75"/>
      <c r="C24" s="75"/>
      <c r="D24" s="75"/>
      <c r="E24" s="75"/>
      <c r="F24" s="75"/>
      <c r="G24" s="75"/>
      <c r="H24" s="75"/>
    </row>
    <row r="25" spans="1:8">
      <c r="B25" s="75"/>
      <c r="C25" s="75"/>
      <c r="D25" s="75"/>
      <c r="E25" s="75"/>
      <c r="F25" s="75"/>
      <c r="G25" s="75"/>
      <c r="H25" s="75"/>
    </row>
    <row r="26" spans="1:8">
      <c r="B26" s="75"/>
      <c r="C26" s="75"/>
      <c r="D26" s="75"/>
      <c r="E26" s="75"/>
      <c r="F26" s="75"/>
      <c r="G26" s="75"/>
      <c r="H26" s="75"/>
    </row>
  </sheetData>
  <mergeCells count="5">
    <mergeCell ref="A1:H1"/>
    <mergeCell ref="A2:H2"/>
    <mergeCell ref="A3:H3"/>
    <mergeCell ref="B21:G21"/>
    <mergeCell ref="B23:H26"/>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33" customHeight="1">
      <c r="A3" s="73" t="s">
        <v>116</v>
      </c>
      <c r="B3" s="73"/>
      <c r="C3" s="73"/>
      <c r="D3" s="73"/>
      <c r="E3" s="73"/>
      <c r="F3" s="73"/>
      <c r="G3" s="73"/>
      <c r="H3" s="73"/>
      <c r="I3" s="2"/>
    </row>
    <row r="4" spans="1:9">
      <c r="A4" s="3" t="s">
        <v>3</v>
      </c>
      <c r="B4" s="3" t="s">
        <v>4</v>
      </c>
      <c r="C4" s="3">
        <v>1</v>
      </c>
      <c r="D4" s="3">
        <v>2</v>
      </c>
      <c r="E4" s="3" t="s">
        <v>5</v>
      </c>
      <c r="F4" s="3" t="s">
        <v>6</v>
      </c>
      <c r="G4" s="3" t="s">
        <v>7</v>
      </c>
      <c r="H4" s="3" t="s">
        <v>8</v>
      </c>
    </row>
    <row r="5" spans="1:9" ht="114.75">
      <c r="A5" s="4" t="s">
        <v>99</v>
      </c>
      <c r="B5" s="10" t="s">
        <v>15</v>
      </c>
      <c r="C5" s="9">
        <v>13.28</v>
      </c>
      <c r="D5" s="9">
        <v>20.87</v>
      </c>
      <c r="E5" s="4">
        <v>116.82</v>
      </c>
      <c r="F5" s="9" t="s">
        <v>13</v>
      </c>
      <c r="G5" s="9">
        <v>120.53</v>
      </c>
      <c r="H5" s="8">
        <f t="shared" ref="H5:H14" si="0">G5*E5</f>
        <v>14080.3146</v>
      </c>
    </row>
    <row r="6" spans="1:9" ht="89.25">
      <c r="A6" s="4" t="s">
        <v>111</v>
      </c>
      <c r="B6" s="28" t="s">
        <v>74</v>
      </c>
      <c r="C6" s="9">
        <v>4.96</v>
      </c>
      <c r="D6" s="9">
        <v>7.79</v>
      </c>
      <c r="E6" s="4">
        <v>23.36</v>
      </c>
      <c r="F6" s="9" t="s">
        <v>21</v>
      </c>
      <c r="G6" s="9">
        <v>223.35</v>
      </c>
      <c r="H6" s="8">
        <f t="shared" si="0"/>
        <v>5217.4560000000001</v>
      </c>
    </row>
    <row r="7" spans="1:9" ht="63.75">
      <c r="A7" s="4" t="s">
        <v>102</v>
      </c>
      <c r="B7" s="10" t="s">
        <v>20</v>
      </c>
      <c r="C7" s="9">
        <v>8.33</v>
      </c>
      <c r="D7" s="9">
        <v>13.08</v>
      </c>
      <c r="E7" s="4">
        <v>38.94</v>
      </c>
      <c r="F7" s="9" t="s">
        <v>21</v>
      </c>
      <c r="G7" s="9">
        <v>1149.1199999999999</v>
      </c>
      <c r="H7" s="8">
        <f t="shared" si="0"/>
        <v>44746.732799999991</v>
      </c>
    </row>
    <row r="8" spans="1:9" ht="76.5">
      <c r="A8" s="4" t="s">
        <v>103</v>
      </c>
      <c r="B8" s="10" t="s">
        <v>112</v>
      </c>
      <c r="C8" s="9">
        <v>9.91</v>
      </c>
      <c r="D8" s="9">
        <v>15.58</v>
      </c>
      <c r="E8" s="4">
        <v>38.94</v>
      </c>
      <c r="F8" s="9" t="s">
        <v>21</v>
      </c>
      <c r="G8" s="9">
        <v>5829</v>
      </c>
      <c r="H8" s="8">
        <f t="shared" si="0"/>
        <v>226981.25999999998</v>
      </c>
    </row>
    <row r="9" spans="1:9" ht="18.75">
      <c r="A9" s="25">
        <v>5</v>
      </c>
      <c r="B9" s="16" t="s">
        <v>30</v>
      </c>
      <c r="C9" s="9"/>
      <c r="D9" s="9"/>
      <c r="E9" s="4"/>
      <c r="F9" s="9"/>
      <c r="G9" s="9"/>
      <c r="H9" s="8">
        <f t="shared" si="0"/>
        <v>0</v>
      </c>
    </row>
    <row r="10" spans="1:9" ht="15.75">
      <c r="A10" s="4">
        <v>6</v>
      </c>
      <c r="B10" s="10" t="s">
        <v>51</v>
      </c>
      <c r="C10" s="9">
        <v>4.96</v>
      </c>
      <c r="D10" s="9">
        <v>7.79</v>
      </c>
      <c r="E10" s="4">
        <v>23.36</v>
      </c>
      <c r="F10" s="9" t="s">
        <v>21</v>
      </c>
      <c r="G10" s="9">
        <v>461.12</v>
      </c>
      <c r="H10" s="8">
        <f t="shared" si="0"/>
        <v>10771.763199999999</v>
      </c>
    </row>
    <row r="11" spans="1:9" ht="15.75">
      <c r="A11" s="4">
        <v>7</v>
      </c>
      <c r="B11" s="10" t="s">
        <v>113</v>
      </c>
      <c r="C11" s="9">
        <v>4.26</v>
      </c>
      <c r="D11" s="9">
        <v>6.7</v>
      </c>
      <c r="E11" s="4">
        <v>16.739999999999998</v>
      </c>
      <c r="F11" s="9" t="s">
        <v>21</v>
      </c>
      <c r="G11" s="9">
        <v>778.47</v>
      </c>
      <c r="H11" s="8">
        <f t="shared" si="0"/>
        <v>13031.587799999999</v>
      </c>
    </row>
    <row r="12" spans="1:9" ht="15.75">
      <c r="A12" s="4">
        <v>7</v>
      </c>
      <c r="B12" s="10" t="s">
        <v>114</v>
      </c>
      <c r="C12" s="9">
        <v>8.33</v>
      </c>
      <c r="D12" s="9">
        <v>13.08</v>
      </c>
      <c r="E12" s="4">
        <v>38.94</v>
      </c>
      <c r="F12" s="9" t="s">
        <v>21</v>
      </c>
      <c r="G12" s="9">
        <v>637.20000000000005</v>
      </c>
      <c r="H12" s="8">
        <f t="shared" si="0"/>
        <v>24812.567999999999</v>
      </c>
    </row>
    <row r="13" spans="1:9" ht="15.75">
      <c r="A13" s="4">
        <v>8</v>
      </c>
      <c r="B13" s="10" t="s">
        <v>53</v>
      </c>
      <c r="C13" s="9">
        <v>8.52</v>
      </c>
      <c r="D13" s="9">
        <v>13.4</v>
      </c>
      <c r="E13" s="4">
        <v>33.49</v>
      </c>
      <c r="F13" s="9" t="s">
        <v>21</v>
      </c>
      <c r="G13" s="9">
        <v>415.77</v>
      </c>
      <c r="H13" s="8">
        <f t="shared" si="0"/>
        <v>13924.1373</v>
      </c>
    </row>
    <row r="14" spans="1:9" ht="15.75">
      <c r="A14" s="4">
        <v>9</v>
      </c>
      <c r="B14" s="10" t="s">
        <v>35</v>
      </c>
      <c r="C14" s="9">
        <v>13.28</v>
      </c>
      <c r="D14" s="9">
        <v>20.87</v>
      </c>
      <c r="E14" s="4">
        <v>116.82</v>
      </c>
      <c r="F14" s="9" t="s">
        <v>21</v>
      </c>
      <c r="G14" s="9">
        <v>169.46</v>
      </c>
      <c r="H14" s="8">
        <f t="shared" si="0"/>
        <v>19796.317200000001</v>
      </c>
    </row>
    <row r="15" spans="1:9">
      <c r="A15" s="17"/>
      <c r="B15" s="74"/>
      <c r="C15" s="74"/>
      <c r="D15" s="74"/>
      <c r="E15" s="74"/>
      <c r="F15" s="74"/>
      <c r="G15" s="74"/>
      <c r="H15" s="18">
        <f>SUM(H5:H14)</f>
        <v>373362.13689999992</v>
      </c>
    </row>
    <row r="16" spans="1:9">
      <c r="A16" s="19"/>
      <c r="B16" s="20"/>
      <c r="C16" s="20"/>
      <c r="D16" s="20"/>
      <c r="E16" s="20"/>
      <c r="F16" s="20"/>
      <c r="G16" s="20"/>
      <c r="H16" s="21"/>
    </row>
    <row r="17" spans="2:8" ht="50.25" customHeight="1">
      <c r="B17" s="75" t="s">
        <v>108</v>
      </c>
      <c r="C17" s="75"/>
      <c r="D17" s="75"/>
      <c r="E17" s="75"/>
      <c r="F17" s="75"/>
      <c r="G17" s="75"/>
      <c r="H17" s="75"/>
    </row>
  </sheetData>
  <mergeCells count="5">
    <mergeCell ref="A1:H1"/>
    <mergeCell ref="A2:H2"/>
    <mergeCell ref="A3:H3"/>
    <mergeCell ref="B15:G15"/>
    <mergeCell ref="B17:H1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17"/>
  <sheetViews>
    <sheetView workbookViewId="0">
      <selection activeCell="A3" sqref="A3:J3"/>
    </sheetView>
  </sheetViews>
  <sheetFormatPr defaultRowHeight="15"/>
  <cols>
    <col min="1" max="1" width="8.7109375" customWidth="1"/>
    <col min="2" max="2" width="44.140625" customWidth="1"/>
    <col min="3" max="6" width="10.28515625" hidden="1" customWidth="1"/>
    <col min="7" max="7" width="10.28515625" customWidth="1"/>
    <col min="8" max="8" width="9.140625" customWidth="1"/>
    <col min="9" max="9" width="11.5703125" customWidth="1"/>
    <col min="10" max="10" width="14.28515625" customWidth="1"/>
  </cols>
  <sheetData>
    <row r="1" spans="1:11" ht="18.75">
      <c r="A1" s="69" t="s">
        <v>0</v>
      </c>
      <c r="B1" s="70"/>
      <c r="C1" s="70"/>
      <c r="D1" s="70"/>
      <c r="E1" s="70"/>
      <c r="F1" s="70"/>
      <c r="G1" s="70"/>
      <c r="H1" s="70"/>
      <c r="I1" s="70"/>
      <c r="J1" s="70"/>
      <c r="K1" s="1"/>
    </row>
    <row r="2" spans="1:11" ht="18.75">
      <c r="A2" s="71" t="s">
        <v>1</v>
      </c>
      <c r="B2" s="72"/>
      <c r="C2" s="72"/>
      <c r="D2" s="72"/>
      <c r="E2" s="72"/>
      <c r="F2" s="72"/>
      <c r="G2" s="72"/>
      <c r="H2" s="72"/>
      <c r="I2" s="72"/>
      <c r="J2" s="72"/>
      <c r="K2" s="1"/>
    </row>
    <row r="3" spans="1:11" ht="24.75" customHeight="1">
      <c r="A3" s="79" t="s">
        <v>98</v>
      </c>
      <c r="B3" s="79"/>
      <c r="C3" s="79"/>
      <c r="D3" s="79"/>
      <c r="E3" s="79"/>
      <c r="F3" s="79"/>
      <c r="G3" s="79"/>
      <c r="H3" s="79"/>
      <c r="I3" s="79"/>
      <c r="J3" s="79"/>
      <c r="K3" s="2"/>
    </row>
    <row r="4" spans="1:11">
      <c r="A4" s="3" t="s">
        <v>3</v>
      </c>
      <c r="B4" s="3" t="s">
        <v>4</v>
      </c>
      <c r="C4" s="3">
        <v>1</v>
      </c>
      <c r="D4" s="3">
        <v>2</v>
      </c>
      <c r="E4" s="3">
        <v>1</v>
      </c>
      <c r="F4" s="3">
        <v>2</v>
      </c>
      <c r="G4" s="3" t="s">
        <v>5</v>
      </c>
      <c r="H4" s="3" t="s">
        <v>6</v>
      </c>
      <c r="I4" s="3" t="s">
        <v>7</v>
      </c>
      <c r="J4" s="3" t="s">
        <v>8</v>
      </c>
    </row>
    <row r="5" spans="1:11" ht="114.75">
      <c r="A5" s="4" t="s">
        <v>99</v>
      </c>
      <c r="B5" s="10" t="s">
        <v>15</v>
      </c>
      <c r="C5" s="11">
        <v>30.25</v>
      </c>
      <c r="D5" s="11"/>
      <c r="E5" s="11">
        <v>24.76</v>
      </c>
      <c r="F5" s="11">
        <v>2.5</v>
      </c>
      <c r="G5" s="11">
        <v>46.47</v>
      </c>
      <c r="H5" s="9" t="s">
        <v>13</v>
      </c>
      <c r="I5" s="9">
        <v>120.53</v>
      </c>
      <c r="J5" s="11">
        <f t="shared" ref="J5:J14" si="0">I5*G5</f>
        <v>5601.0290999999997</v>
      </c>
    </row>
    <row r="6" spans="1:11" ht="69.75" customHeight="1">
      <c r="A6" s="4" t="s">
        <v>100</v>
      </c>
      <c r="B6" s="10" t="s">
        <v>101</v>
      </c>
      <c r="C6" s="11"/>
      <c r="D6" s="11"/>
      <c r="E6" s="11"/>
      <c r="F6" s="11"/>
      <c r="G6" s="11">
        <v>15.49</v>
      </c>
      <c r="H6" s="9" t="s">
        <v>13</v>
      </c>
      <c r="I6" s="9">
        <v>351.48</v>
      </c>
      <c r="J6" s="11">
        <f t="shared" si="0"/>
        <v>5444.4252000000006</v>
      </c>
    </row>
    <row r="7" spans="1:11" ht="63.75">
      <c r="A7" s="4" t="s">
        <v>102</v>
      </c>
      <c r="B7" s="10" t="s">
        <v>20</v>
      </c>
      <c r="C7" s="11">
        <v>4.76</v>
      </c>
      <c r="D7" s="11"/>
      <c r="E7" s="11">
        <v>4.12</v>
      </c>
      <c r="F7" s="11">
        <v>2.5</v>
      </c>
      <c r="G7" s="11">
        <v>25.4</v>
      </c>
      <c r="H7" s="9" t="s">
        <v>21</v>
      </c>
      <c r="I7" s="9">
        <v>1149.1199999999999</v>
      </c>
      <c r="J7" s="11">
        <f t="shared" si="0"/>
        <v>29187.647999999997</v>
      </c>
    </row>
    <row r="8" spans="1:11" ht="102">
      <c r="A8" s="4" t="s">
        <v>103</v>
      </c>
      <c r="B8" s="10" t="s">
        <v>23</v>
      </c>
      <c r="C8" s="30">
        <v>3.9900799999999998</v>
      </c>
      <c r="D8" s="30">
        <v>2.1240000000000001</v>
      </c>
      <c r="E8" s="11">
        <v>3.42</v>
      </c>
      <c r="F8" s="11">
        <v>2.5</v>
      </c>
      <c r="G8" s="11">
        <v>66.77</v>
      </c>
      <c r="H8" s="9" t="s">
        <v>21</v>
      </c>
      <c r="I8" s="9">
        <v>5829</v>
      </c>
      <c r="J8" s="11">
        <f t="shared" si="0"/>
        <v>389202.32999999996</v>
      </c>
    </row>
    <row r="9" spans="1:11" ht="18.75">
      <c r="A9" s="25">
        <v>5</v>
      </c>
      <c r="B9" s="16" t="s">
        <v>30</v>
      </c>
      <c r="C9" s="11"/>
      <c r="D9" s="11"/>
      <c r="E9" s="11"/>
      <c r="F9" s="11"/>
      <c r="G9" s="11"/>
      <c r="H9" s="9"/>
      <c r="I9" s="9"/>
      <c r="J9" s="11"/>
    </row>
    <row r="10" spans="1:11">
      <c r="A10" s="25">
        <v>6</v>
      </c>
      <c r="B10" s="10" t="s">
        <v>50</v>
      </c>
      <c r="C10" s="11">
        <v>2.84</v>
      </c>
      <c r="D10" s="11"/>
      <c r="E10" s="11">
        <v>2.4700000000000002</v>
      </c>
      <c r="F10" s="11">
        <v>2.5</v>
      </c>
      <c r="G10" s="11">
        <v>28.71</v>
      </c>
      <c r="H10" s="9" t="s">
        <v>13</v>
      </c>
      <c r="I10" s="9">
        <v>778.47</v>
      </c>
      <c r="J10" s="11">
        <f t="shared" si="0"/>
        <v>22349.8737</v>
      </c>
    </row>
    <row r="11" spans="1:11">
      <c r="A11" s="25">
        <v>7</v>
      </c>
      <c r="B11" s="10" t="s">
        <v>104</v>
      </c>
      <c r="C11" s="11">
        <v>12.44</v>
      </c>
      <c r="D11" s="11">
        <v>10.604671</v>
      </c>
      <c r="E11" s="11">
        <v>3.5550000000000002</v>
      </c>
      <c r="F11" s="11">
        <v>2.5</v>
      </c>
      <c r="G11" s="11">
        <v>15.49</v>
      </c>
      <c r="H11" s="9" t="s">
        <v>13</v>
      </c>
      <c r="I11" s="9">
        <v>415.78</v>
      </c>
      <c r="J11" s="11">
        <f t="shared" si="0"/>
        <v>6440.4321999999993</v>
      </c>
    </row>
    <row r="12" spans="1:11">
      <c r="A12" s="25">
        <v>9</v>
      </c>
      <c r="B12" s="10" t="s">
        <v>53</v>
      </c>
      <c r="C12" s="11">
        <v>14.56</v>
      </c>
      <c r="D12" s="11">
        <v>16.11</v>
      </c>
      <c r="E12" s="11">
        <v>3.58</v>
      </c>
      <c r="F12" s="11">
        <v>2.5</v>
      </c>
      <c r="G12" s="11">
        <v>57.42</v>
      </c>
      <c r="H12" s="9" t="s">
        <v>13</v>
      </c>
      <c r="I12" s="9">
        <v>415.78</v>
      </c>
      <c r="J12" s="11">
        <f>I12*G12</f>
        <v>23874.087599999999</v>
      </c>
    </row>
    <row r="13" spans="1:11">
      <c r="A13" s="25">
        <v>8</v>
      </c>
      <c r="B13" s="10" t="s">
        <v>105</v>
      </c>
      <c r="C13" s="11">
        <v>14.960800000000001</v>
      </c>
      <c r="D13" s="11">
        <v>6.3726000000000003</v>
      </c>
      <c r="E13" s="11">
        <v>12.61</v>
      </c>
      <c r="F13" s="11">
        <v>2.5</v>
      </c>
      <c r="G13" s="11">
        <v>25.4</v>
      </c>
      <c r="H13" s="9" t="s">
        <v>13</v>
      </c>
      <c r="I13" s="9">
        <v>719.8</v>
      </c>
      <c r="J13" s="11">
        <f>I13*G13</f>
        <v>18282.919999999998</v>
      </c>
    </row>
    <row r="14" spans="1:11">
      <c r="A14" s="25">
        <v>9</v>
      </c>
      <c r="B14" s="10" t="s">
        <v>106</v>
      </c>
      <c r="C14" s="11">
        <v>30.25</v>
      </c>
      <c r="D14" s="11"/>
      <c r="E14" s="11">
        <v>24.76</v>
      </c>
      <c r="F14" s="11">
        <v>2.5</v>
      </c>
      <c r="G14" s="11">
        <v>46.47</v>
      </c>
      <c r="H14" s="9" t="s">
        <v>13</v>
      </c>
      <c r="I14" s="9">
        <v>169.47</v>
      </c>
      <c r="J14" s="11">
        <f t="shared" si="0"/>
        <v>7875.2708999999995</v>
      </c>
    </row>
    <row r="15" spans="1:11">
      <c r="A15" s="17"/>
      <c r="B15" s="76" t="s">
        <v>107</v>
      </c>
      <c r="C15" s="77"/>
      <c r="D15" s="77"/>
      <c r="E15" s="77"/>
      <c r="F15" s="77"/>
      <c r="G15" s="77"/>
      <c r="H15" s="77"/>
      <c r="I15" s="78"/>
      <c r="J15" s="18">
        <f>SUM(J5:J14)</f>
        <v>508258.01669999998</v>
      </c>
    </row>
    <row r="16" spans="1:11">
      <c r="A16" s="19"/>
      <c r="B16" s="20"/>
      <c r="C16" s="20"/>
      <c r="D16" s="20"/>
      <c r="E16" s="20"/>
      <c r="F16" s="20"/>
      <c r="G16" s="20"/>
      <c r="H16" s="20"/>
      <c r="I16" s="20"/>
      <c r="J16" s="21"/>
    </row>
    <row r="17" spans="2:10" ht="41.25" customHeight="1">
      <c r="B17" s="75" t="s">
        <v>108</v>
      </c>
      <c r="C17" s="75"/>
      <c r="D17" s="75"/>
      <c r="E17" s="75"/>
      <c r="F17" s="75"/>
      <c r="G17" s="75"/>
      <c r="H17" s="75"/>
      <c r="I17" s="75"/>
      <c r="J17" s="75"/>
    </row>
  </sheetData>
  <mergeCells count="5">
    <mergeCell ref="A1:J1"/>
    <mergeCell ref="A2:J2"/>
    <mergeCell ref="A3:J3"/>
    <mergeCell ref="B15:I15"/>
    <mergeCell ref="B17:J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33" customHeight="1">
      <c r="A3" s="73" t="s">
        <v>115</v>
      </c>
      <c r="B3" s="73"/>
      <c r="C3" s="73"/>
      <c r="D3" s="73"/>
      <c r="E3" s="73"/>
      <c r="F3" s="73"/>
      <c r="G3" s="73"/>
      <c r="H3" s="73"/>
      <c r="I3" s="2"/>
    </row>
    <row r="4" spans="1:9">
      <c r="A4" s="3" t="s">
        <v>3</v>
      </c>
      <c r="B4" s="3" t="s">
        <v>4</v>
      </c>
      <c r="C4" s="3">
        <v>1</v>
      </c>
      <c r="D4" s="3">
        <v>2</v>
      </c>
      <c r="E4" s="3" t="s">
        <v>5</v>
      </c>
      <c r="F4" s="3" t="s">
        <v>6</v>
      </c>
      <c r="G4" s="3" t="s">
        <v>7</v>
      </c>
      <c r="H4" s="3" t="s">
        <v>8</v>
      </c>
    </row>
    <row r="5" spans="1:9" ht="114.75">
      <c r="A5" s="4" t="s">
        <v>99</v>
      </c>
      <c r="B5" s="10" t="s">
        <v>15</v>
      </c>
      <c r="C5" s="9">
        <v>13.28</v>
      </c>
      <c r="D5" s="9">
        <v>20.87</v>
      </c>
      <c r="E5" s="4">
        <v>126.02</v>
      </c>
      <c r="F5" s="9" t="s">
        <v>13</v>
      </c>
      <c r="G5" s="9">
        <v>120.53</v>
      </c>
      <c r="H5" s="8">
        <f t="shared" ref="H5:H14" si="0">G5*E5</f>
        <v>15189.1906</v>
      </c>
    </row>
    <row r="6" spans="1:9" ht="89.25">
      <c r="A6" s="4" t="s">
        <v>111</v>
      </c>
      <c r="B6" s="28" t="s">
        <v>74</v>
      </c>
      <c r="C6" s="9">
        <v>4.96</v>
      </c>
      <c r="D6" s="9">
        <v>7.79</v>
      </c>
      <c r="E6" s="4">
        <v>25.2</v>
      </c>
      <c r="F6" s="9" t="s">
        <v>21</v>
      </c>
      <c r="G6" s="9">
        <v>223.35</v>
      </c>
      <c r="H6" s="8">
        <f t="shared" si="0"/>
        <v>5628.42</v>
      </c>
    </row>
    <row r="7" spans="1:9" ht="63.75">
      <c r="A7" s="4" t="s">
        <v>102</v>
      </c>
      <c r="B7" s="10" t="s">
        <v>20</v>
      </c>
      <c r="C7" s="9">
        <v>8.33</v>
      </c>
      <c r="D7" s="9">
        <v>13.08</v>
      </c>
      <c r="E7" s="4">
        <v>42.01</v>
      </c>
      <c r="F7" s="9" t="s">
        <v>21</v>
      </c>
      <c r="G7" s="9">
        <v>1149.1199999999999</v>
      </c>
      <c r="H7" s="8">
        <f t="shared" si="0"/>
        <v>48274.53119999999</v>
      </c>
    </row>
    <row r="8" spans="1:9" ht="76.5">
      <c r="A8" s="4" t="s">
        <v>103</v>
      </c>
      <c r="B8" s="10" t="s">
        <v>112</v>
      </c>
      <c r="C8" s="9">
        <v>9.91</v>
      </c>
      <c r="D8" s="9">
        <v>15.58</v>
      </c>
      <c r="E8" s="4">
        <v>50.41</v>
      </c>
      <c r="F8" s="9" t="s">
        <v>21</v>
      </c>
      <c r="G8" s="9">
        <v>5829</v>
      </c>
      <c r="H8" s="8">
        <f t="shared" si="0"/>
        <v>293839.88999999996</v>
      </c>
    </row>
    <row r="9" spans="1:9" ht="18.75">
      <c r="A9" s="25">
        <v>5</v>
      </c>
      <c r="B9" s="16" t="s">
        <v>30</v>
      </c>
      <c r="C9" s="9"/>
      <c r="D9" s="9"/>
      <c r="E9" s="4"/>
      <c r="F9" s="9"/>
      <c r="G9" s="9"/>
      <c r="H9" s="8">
        <f t="shared" si="0"/>
        <v>0</v>
      </c>
    </row>
    <row r="10" spans="1:9" ht="15.75">
      <c r="A10" s="4">
        <v>6</v>
      </c>
      <c r="B10" s="10" t="s">
        <v>51</v>
      </c>
      <c r="C10" s="9">
        <v>4.96</v>
      </c>
      <c r="D10" s="9">
        <v>7.79</v>
      </c>
      <c r="E10" s="4">
        <v>25.2</v>
      </c>
      <c r="F10" s="9" t="s">
        <v>21</v>
      </c>
      <c r="G10" s="9">
        <v>461.12</v>
      </c>
      <c r="H10" s="8">
        <f t="shared" si="0"/>
        <v>11620.224</v>
      </c>
    </row>
    <row r="11" spans="1:9" ht="15.75">
      <c r="A11" s="4">
        <v>7</v>
      </c>
      <c r="B11" s="10" t="s">
        <v>113</v>
      </c>
      <c r="C11" s="9">
        <v>4.26</v>
      </c>
      <c r="D11" s="9">
        <v>6.7</v>
      </c>
      <c r="E11" s="4">
        <v>21.68</v>
      </c>
      <c r="F11" s="9" t="s">
        <v>21</v>
      </c>
      <c r="G11" s="9">
        <v>778.47</v>
      </c>
      <c r="H11" s="8">
        <f t="shared" si="0"/>
        <v>16877.229599999999</v>
      </c>
    </row>
    <row r="12" spans="1:9" ht="15.75">
      <c r="A12" s="4">
        <v>7</v>
      </c>
      <c r="B12" s="10" t="s">
        <v>114</v>
      </c>
      <c r="C12" s="9">
        <v>8.33</v>
      </c>
      <c r="D12" s="9">
        <v>13.08</v>
      </c>
      <c r="E12" s="4">
        <v>42.01</v>
      </c>
      <c r="F12" s="9" t="s">
        <v>21</v>
      </c>
      <c r="G12" s="9">
        <v>637.20000000000005</v>
      </c>
      <c r="H12" s="8">
        <f t="shared" si="0"/>
        <v>26768.772000000001</v>
      </c>
    </row>
    <row r="13" spans="1:9" ht="15.75">
      <c r="A13" s="4">
        <v>8</v>
      </c>
      <c r="B13" s="10" t="s">
        <v>53</v>
      </c>
      <c r="C13" s="9">
        <v>8.52</v>
      </c>
      <c r="D13" s="9">
        <v>13.4</v>
      </c>
      <c r="E13" s="4">
        <v>43.35</v>
      </c>
      <c r="F13" s="9" t="s">
        <v>21</v>
      </c>
      <c r="G13" s="9">
        <v>415.77</v>
      </c>
      <c r="H13" s="8">
        <f t="shared" si="0"/>
        <v>18023.629499999999</v>
      </c>
    </row>
    <row r="14" spans="1:9" ht="15.75">
      <c r="A14" s="4">
        <v>9</v>
      </c>
      <c r="B14" s="10" t="s">
        <v>35</v>
      </c>
      <c r="C14" s="9">
        <v>13.28</v>
      </c>
      <c r="D14" s="9">
        <v>20.87</v>
      </c>
      <c r="E14" s="4">
        <v>126.02</v>
      </c>
      <c r="F14" s="9" t="s">
        <v>21</v>
      </c>
      <c r="G14" s="9">
        <v>169.46</v>
      </c>
      <c r="H14" s="8">
        <f t="shared" si="0"/>
        <v>21355.349200000001</v>
      </c>
    </row>
    <row r="15" spans="1:9">
      <c r="A15" s="17"/>
      <c r="B15" s="74"/>
      <c r="C15" s="74"/>
      <c r="D15" s="74"/>
      <c r="E15" s="74"/>
      <c r="F15" s="74"/>
      <c r="G15" s="74"/>
      <c r="H15" s="18">
        <f>SUM(H5:H14)</f>
        <v>457577.23609999992</v>
      </c>
    </row>
    <row r="16" spans="1:9">
      <c r="A16" s="19"/>
      <c r="B16" s="20"/>
      <c r="C16" s="20"/>
      <c r="D16" s="20"/>
      <c r="E16" s="20"/>
      <c r="F16" s="20"/>
      <c r="G16" s="20"/>
      <c r="H16" s="21"/>
    </row>
    <row r="17" spans="2:8" ht="50.25" customHeight="1">
      <c r="B17" s="75" t="s">
        <v>108</v>
      </c>
      <c r="C17" s="75"/>
      <c r="D17" s="75"/>
      <c r="E17" s="75"/>
      <c r="F17" s="75"/>
      <c r="G17" s="75"/>
      <c r="H17" s="75"/>
    </row>
  </sheetData>
  <mergeCells count="5">
    <mergeCell ref="A1:H1"/>
    <mergeCell ref="A2:H2"/>
    <mergeCell ref="A3:H3"/>
    <mergeCell ref="B15:G15"/>
    <mergeCell ref="B17:H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I17"/>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33" customHeight="1">
      <c r="A3" s="73" t="s">
        <v>110</v>
      </c>
      <c r="B3" s="73"/>
      <c r="C3" s="73"/>
      <c r="D3" s="73"/>
      <c r="E3" s="73"/>
      <c r="F3" s="73"/>
      <c r="G3" s="73"/>
      <c r="H3" s="73"/>
      <c r="I3" s="2"/>
    </row>
    <row r="4" spans="1:9">
      <c r="A4" s="3" t="s">
        <v>3</v>
      </c>
      <c r="B4" s="3" t="s">
        <v>4</v>
      </c>
      <c r="C4" s="3">
        <v>1</v>
      </c>
      <c r="D4" s="3">
        <v>2</v>
      </c>
      <c r="E4" s="3" t="s">
        <v>5</v>
      </c>
      <c r="F4" s="3" t="s">
        <v>6</v>
      </c>
      <c r="G4" s="3" t="s">
        <v>7</v>
      </c>
      <c r="H4" s="3" t="s">
        <v>8</v>
      </c>
    </row>
    <row r="5" spans="1:9" ht="114.75">
      <c r="A5" s="4" t="s">
        <v>99</v>
      </c>
      <c r="B5" s="10" t="s">
        <v>15</v>
      </c>
      <c r="C5" s="9">
        <v>13.28</v>
      </c>
      <c r="D5" s="9">
        <v>20.87</v>
      </c>
      <c r="E5" s="4">
        <v>127.44</v>
      </c>
      <c r="F5" s="9" t="s">
        <v>13</v>
      </c>
      <c r="G5" s="9">
        <v>120.53</v>
      </c>
      <c r="H5" s="8">
        <f t="shared" ref="H5:H14" si="0">G5*E5</f>
        <v>15360.343199999999</v>
      </c>
    </row>
    <row r="6" spans="1:9" ht="89.25">
      <c r="A6" s="4" t="s">
        <v>111</v>
      </c>
      <c r="B6" s="28" t="s">
        <v>74</v>
      </c>
      <c r="C6" s="9">
        <v>4.96</v>
      </c>
      <c r="D6" s="9">
        <v>7.79</v>
      </c>
      <c r="E6" s="4">
        <v>25.49</v>
      </c>
      <c r="F6" s="9" t="s">
        <v>21</v>
      </c>
      <c r="G6" s="9">
        <v>223.35</v>
      </c>
      <c r="H6" s="8">
        <f t="shared" si="0"/>
        <v>5693.1914999999999</v>
      </c>
    </row>
    <row r="7" spans="1:9" ht="63.75">
      <c r="A7" s="4" t="s">
        <v>102</v>
      </c>
      <c r="B7" s="10" t="s">
        <v>20</v>
      </c>
      <c r="C7" s="9">
        <v>8.33</v>
      </c>
      <c r="D7" s="9">
        <v>13.08</v>
      </c>
      <c r="E7" s="4">
        <v>42.48</v>
      </c>
      <c r="F7" s="9" t="s">
        <v>21</v>
      </c>
      <c r="G7" s="9">
        <v>1149.1199999999999</v>
      </c>
      <c r="H7" s="8">
        <f t="shared" si="0"/>
        <v>48814.61759999999</v>
      </c>
    </row>
    <row r="8" spans="1:9" ht="76.5">
      <c r="A8" s="4" t="s">
        <v>103</v>
      </c>
      <c r="B8" s="10" t="s">
        <v>112</v>
      </c>
      <c r="C8" s="9">
        <v>9.91</v>
      </c>
      <c r="D8" s="9">
        <v>15.58</v>
      </c>
      <c r="E8" s="4">
        <v>42.48</v>
      </c>
      <c r="F8" s="9" t="s">
        <v>21</v>
      </c>
      <c r="G8" s="9">
        <v>5829</v>
      </c>
      <c r="H8" s="8">
        <f t="shared" si="0"/>
        <v>247615.91999999998</v>
      </c>
    </row>
    <row r="9" spans="1:9" ht="18.75">
      <c r="A9" s="25">
        <v>5</v>
      </c>
      <c r="B9" s="16" t="s">
        <v>30</v>
      </c>
      <c r="C9" s="9"/>
      <c r="D9" s="9"/>
      <c r="E9" s="4"/>
      <c r="F9" s="9"/>
      <c r="G9" s="9"/>
      <c r="H9" s="8">
        <f t="shared" si="0"/>
        <v>0</v>
      </c>
    </row>
    <row r="10" spans="1:9" ht="15.75">
      <c r="A10" s="4">
        <v>6</v>
      </c>
      <c r="B10" s="10" t="s">
        <v>51</v>
      </c>
      <c r="C10" s="9">
        <v>4.96</v>
      </c>
      <c r="D10" s="9">
        <v>7.79</v>
      </c>
      <c r="E10" s="4">
        <v>25.49</v>
      </c>
      <c r="F10" s="9" t="s">
        <v>21</v>
      </c>
      <c r="G10" s="9">
        <v>461.12</v>
      </c>
      <c r="H10" s="8">
        <f t="shared" si="0"/>
        <v>11753.9488</v>
      </c>
    </row>
    <row r="11" spans="1:9" ht="15.75">
      <c r="A11" s="4">
        <v>7</v>
      </c>
      <c r="B11" s="10" t="s">
        <v>113</v>
      </c>
      <c r="C11" s="9">
        <v>4.26</v>
      </c>
      <c r="D11" s="9">
        <v>6.7</v>
      </c>
      <c r="E11" s="4">
        <v>18.27</v>
      </c>
      <c r="F11" s="9" t="s">
        <v>21</v>
      </c>
      <c r="G11" s="9">
        <v>778.47</v>
      </c>
      <c r="H11" s="8">
        <f t="shared" si="0"/>
        <v>14222.6469</v>
      </c>
    </row>
    <row r="12" spans="1:9" ht="15.75">
      <c r="A12" s="4">
        <v>7</v>
      </c>
      <c r="B12" s="10" t="s">
        <v>114</v>
      </c>
      <c r="C12" s="9">
        <v>8.33</v>
      </c>
      <c r="D12" s="9">
        <v>13.08</v>
      </c>
      <c r="E12" s="4">
        <v>42.48</v>
      </c>
      <c r="F12" s="9" t="s">
        <v>21</v>
      </c>
      <c r="G12" s="9">
        <v>637.20000000000005</v>
      </c>
      <c r="H12" s="8">
        <f t="shared" si="0"/>
        <v>27068.256000000001</v>
      </c>
    </row>
    <row r="13" spans="1:9" ht="15.75">
      <c r="A13" s="4">
        <v>8</v>
      </c>
      <c r="B13" s="10" t="s">
        <v>53</v>
      </c>
      <c r="C13" s="9">
        <v>8.52</v>
      </c>
      <c r="D13" s="9">
        <v>13.4</v>
      </c>
      <c r="E13" s="4">
        <v>36.53</v>
      </c>
      <c r="F13" s="9" t="s">
        <v>21</v>
      </c>
      <c r="G13" s="9">
        <v>415.77</v>
      </c>
      <c r="H13" s="8">
        <f t="shared" si="0"/>
        <v>15188.078100000001</v>
      </c>
    </row>
    <row r="14" spans="1:9" ht="15.75">
      <c r="A14" s="4">
        <v>9</v>
      </c>
      <c r="B14" s="10" t="s">
        <v>35</v>
      </c>
      <c r="C14" s="9">
        <v>13.28</v>
      </c>
      <c r="D14" s="9">
        <v>20.87</v>
      </c>
      <c r="E14" s="4">
        <v>127.44</v>
      </c>
      <c r="F14" s="9" t="s">
        <v>21</v>
      </c>
      <c r="G14" s="9">
        <v>169.46</v>
      </c>
      <c r="H14" s="8">
        <f t="shared" si="0"/>
        <v>21595.982400000001</v>
      </c>
    </row>
    <row r="15" spans="1:9">
      <c r="A15" s="17"/>
      <c r="B15" s="74"/>
      <c r="C15" s="74"/>
      <c r="D15" s="74"/>
      <c r="E15" s="74"/>
      <c r="F15" s="74"/>
      <c r="G15" s="74"/>
      <c r="H15" s="18">
        <f>SUM(H5:H14)</f>
        <v>407312.98449999996</v>
      </c>
    </row>
    <row r="16" spans="1:9">
      <c r="A16" s="19"/>
      <c r="B16" s="20"/>
      <c r="C16" s="20"/>
      <c r="D16" s="20"/>
      <c r="E16" s="20"/>
      <c r="F16" s="20"/>
      <c r="G16" s="20"/>
      <c r="H16" s="21"/>
    </row>
    <row r="17" spans="2:8" ht="50.25" customHeight="1">
      <c r="B17" s="75" t="s">
        <v>108</v>
      </c>
      <c r="C17" s="75"/>
      <c r="D17" s="75"/>
      <c r="E17" s="75"/>
      <c r="F17" s="75"/>
      <c r="G17" s="75"/>
      <c r="H17" s="75"/>
    </row>
  </sheetData>
  <mergeCells count="5">
    <mergeCell ref="A1:H1"/>
    <mergeCell ref="A2:H2"/>
    <mergeCell ref="A3:H3"/>
    <mergeCell ref="B15:G15"/>
    <mergeCell ref="B17:H17"/>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G17"/>
  <sheetViews>
    <sheetView workbookViewId="0">
      <selection activeCell="A17" sqref="A17:XFD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9" t="s">
        <v>0</v>
      </c>
      <c r="B1" s="70"/>
      <c r="C1" s="70"/>
      <c r="D1" s="70"/>
      <c r="E1" s="70"/>
      <c r="F1" s="70"/>
      <c r="G1" s="1"/>
    </row>
    <row r="2" spans="1:7" ht="18.75">
      <c r="A2" s="71" t="s">
        <v>1</v>
      </c>
      <c r="B2" s="72"/>
      <c r="C2" s="72"/>
      <c r="D2" s="72"/>
      <c r="E2" s="72"/>
      <c r="F2" s="72"/>
      <c r="G2" s="1"/>
    </row>
    <row r="3" spans="1:7" ht="30" customHeight="1">
      <c r="A3" s="73" t="s">
        <v>246</v>
      </c>
      <c r="B3" s="73"/>
      <c r="C3" s="73"/>
      <c r="D3" s="73"/>
      <c r="E3" s="73"/>
      <c r="F3" s="73"/>
      <c r="G3" s="2"/>
    </row>
    <row r="4" spans="1:7">
      <c r="A4" s="3" t="s">
        <v>3</v>
      </c>
      <c r="B4" s="3" t="s">
        <v>4</v>
      </c>
      <c r="C4" s="3" t="s">
        <v>67</v>
      </c>
      <c r="D4" s="3" t="s">
        <v>6</v>
      </c>
      <c r="E4" s="3" t="s">
        <v>7</v>
      </c>
      <c r="F4" s="3" t="s">
        <v>8</v>
      </c>
    </row>
    <row r="5" spans="1:7" ht="114.75">
      <c r="A5" s="4" t="s">
        <v>99</v>
      </c>
      <c r="B5" s="10" t="s">
        <v>15</v>
      </c>
      <c r="C5" s="11">
        <v>96.3</v>
      </c>
      <c r="D5" s="9" t="s">
        <v>13</v>
      </c>
      <c r="E5" s="9">
        <v>120.53</v>
      </c>
      <c r="F5" s="11">
        <f t="shared" ref="F5:F14" si="0">E5*C5</f>
        <v>11607.039000000001</v>
      </c>
    </row>
    <row r="6" spans="1:7" ht="89.25">
      <c r="A6" s="4" t="s">
        <v>111</v>
      </c>
      <c r="B6" s="28" t="s">
        <v>17</v>
      </c>
      <c r="C6" s="11">
        <v>36.11</v>
      </c>
      <c r="D6" s="9" t="s">
        <v>21</v>
      </c>
      <c r="E6" s="9">
        <v>223.55</v>
      </c>
      <c r="F6" s="11">
        <f t="shared" si="0"/>
        <v>8072.3905000000004</v>
      </c>
    </row>
    <row r="7" spans="1:7" ht="63.75">
      <c r="A7" s="4" t="s">
        <v>102</v>
      </c>
      <c r="B7" s="10" t="s">
        <v>20</v>
      </c>
      <c r="C7" s="11">
        <v>60.19</v>
      </c>
      <c r="D7" s="9" t="s">
        <v>21</v>
      </c>
      <c r="E7" s="9">
        <v>1149.1199999999999</v>
      </c>
      <c r="F7" s="11">
        <f t="shared" si="0"/>
        <v>69165.532799999986</v>
      </c>
    </row>
    <row r="8" spans="1:7" ht="102">
      <c r="A8" s="4" t="s">
        <v>103</v>
      </c>
      <c r="B8" s="10" t="s">
        <v>23</v>
      </c>
      <c r="C8" s="11">
        <v>72.22</v>
      </c>
      <c r="D8" s="9" t="s">
        <v>21</v>
      </c>
      <c r="E8" s="9">
        <v>5829</v>
      </c>
      <c r="F8" s="11">
        <f t="shared" si="0"/>
        <v>420970.38</v>
      </c>
    </row>
    <row r="9" spans="1:7" ht="18.75">
      <c r="A9" s="4">
        <v>5</v>
      </c>
      <c r="B9" s="16" t="s">
        <v>30</v>
      </c>
      <c r="C9" s="11"/>
      <c r="D9" s="9"/>
      <c r="E9" s="9"/>
      <c r="F9" s="11">
        <f t="shared" si="0"/>
        <v>0</v>
      </c>
    </row>
    <row r="10" spans="1:7" ht="15.75">
      <c r="A10" s="4">
        <v>6</v>
      </c>
      <c r="B10" s="10" t="s">
        <v>31</v>
      </c>
      <c r="C10" s="11">
        <v>30.99</v>
      </c>
      <c r="D10" s="9" t="s">
        <v>21</v>
      </c>
      <c r="E10" s="9">
        <v>880.61</v>
      </c>
      <c r="F10" s="11">
        <f t="shared" si="0"/>
        <v>27290.103899999998</v>
      </c>
    </row>
    <row r="11" spans="1:7" ht="15.75">
      <c r="A11" s="4">
        <v>7</v>
      </c>
      <c r="B11" s="10" t="s">
        <v>122</v>
      </c>
      <c r="C11" s="11">
        <v>36.11</v>
      </c>
      <c r="D11" s="9" t="s">
        <v>21</v>
      </c>
      <c r="E11" s="9">
        <v>450.47</v>
      </c>
      <c r="F11" s="11">
        <f t="shared" si="0"/>
        <v>16266.4717</v>
      </c>
    </row>
    <row r="12" spans="1:7" ht="15.75">
      <c r="A12" s="4">
        <v>8</v>
      </c>
      <c r="B12" s="10" t="s">
        <v>79</v>
      </c>
      <c r="C12" s="11">
        <v>60.19</v>
      </c>
      <c r="D12" s="9" t="s">
        <v>21</v>
      </c>
      <c r="E12" s="9">
        <v>831.81</v>
      </c>
      <c r="F12" s="11">
        <f t="shared" si="0"/>
        <v>50066.643899999995</v>
      </c>
    </row>
    <row r="13" spans="1:7" ht="15.75">
      <c r="A13" s="4">
        <v>9</v>
      </c>
      <c r="B13" s="10" t="s">
        <v>33</v>
      </c>
      <c r="C13" s="11">
        <v>61.39</v>
      </c>
      <c r="D13" s="9" t="s">
        <v>21</v>
      </c>
      <c r="E13" s="9">
        <v>513.67999999999995</v>
      </c>
      <c r="F13" s="11">
        <f t="shared" si="0"/>
        <v>31534.815199999997</v>
      </c>
    </row>
    <row r="14" spans="1:7" ht="15.75">
      <c r="A14" s="4">
        <v>10</v>
      </c>
      <c r="B14" s="10" t="s">
        <v>35</v>
      </c>
      <c r="C14" s="11">
        <v>96.3</v>
      </c>
      <c r="D14" s="9" t="s">
        <v>21</v>
      </c>
      <c r="E14" s="9">
        <v>177.16</v>
      </c>
      <c r="F14" s="11">
        <f t="shared" si="0"/>
        <v>17060.507999999998</v>
      </c>
    </row>
    <row r="15" spans="1:7">
      <c r="A15" s="68"/>
      <c r="B15" s="35"/>
      <c r="C15" s="76" t="s">
        <v>244</v>
      </c>
      <c r="D15" s="77"/>
      <c r="E15" s="78"/>
      <c r="F15" s="18">
        <f>SUM(F5:F14)</f>
        <v>652033.88500000001</v>
      </c>
    </row>
    <row r="16" spans="1:7">
      <c r="A16" s="19"/>
      <c r="B16" s="20"/>
      <c r="C16" s="20"/>
      <c r="D16" s="20"/>
      <c r="E16" s="20"/>
      <c r="F16" s="21"/>
    </row>
    <row r="17" spans="2:6" ht="50.25" customHeight="1">
      <c r="B17" s="75" t="s">
        <v>245</v>
      </c>
      <c r="C17" s="75"/>
      <c r="D17" s="75"/>
      <c r="E17" s="75"/>
      <c r="F17" s="75"/>
    </row>
  </sheetData>
  <mergeCells count="5">
    <mergeCell ref="A1:F1"/>
    <mergeCell ref="A2:F2"/>
    <mergeCell ref="A3:F3"/>
    <mergeCell ref="C15:E15"/>
    <mergeCell ref="B17:F17"/>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G17"/>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9" t="s">
        <v>0</v>
      </c>
      <c r="B1" s="70"/>
      <c r="C1" s="70"/>
      <c r="D1" s="70"/>
      <c r="E1" s="70"/>
      <c r="F1" s="70"/>
      <c r="G1" s="1"/>
    </row>
    <row r="2" spans="1:7" ht="18.75">
      <c r="A2" s="71" t="s">
        <v>1</v>
      </c>
      <c r="B2" s="72"/>
      <c r="C2" s="72"/>
      <c r="D2" s="72"/>
      <c r="E2" s="72"/>
      <c r="F2" s="72"/>
      <c r="G2" s="1"/>
    </row>
    <row r="3" spans="1:7" ht="30" customHeight="1">
      <c r="A3" s="73" t="s">
        <v>243</v>
      </c>
      <c r="B3" s="73"/>
      <c r="C3" s="73"/>
      <c r="D3" s="73"/>
      <c r="E3" s="73"/>
      <c r="F3" s="73"/>
      <c r="G3" s="2"/>
    </row>
    <row r="4" spans="1:7">
      <c r="A4" s="3" t="s">
        <v>3</v>
      </c>
      <c r="B4" s="3" t="s">
        <v>4</v>
      </c>
      <c r="C4" s="3" t="s">
        <v>67</v>
      </c>
      <c r="D4" s="3" t="s">
        <v>6</v>
      </c>
      <c r="E4" s="3" t="s">
        <v>7</v>
      </c>
      <c r="F4" s="3" t="s">
        <v>8</v>
      </c>
    </row>
    <row r="5" spans="1:7" ht="114.75">
      <c r="A5" s="4" t="s">
        <v>99</v>
      </c>
      <c r="B5" s="10" t="s">
        <v>15</v>
      </c>
      <c r="C5" s="11">
        <v>137.83000000000001</v>
      </c>
      <c r="D5" s="9" t="s">
        <v>13</v>
      </c>
      <c r="E5" s="9">
        <v>120.53</v>
      </c>
      <c r="F5" s="11">
        <f t="shared" ref="F5:F14" si="0">E5*C5</f>
        <v>16612.6499</v>
      </c>
    </row>
    <row r="6" spans="1:7" ht="89.25">
      <c r="A6" s="4" t="s">
        <v>111</v>
      </c>
      <c r="B6" s="28" t="s">
        <v>17</v>
      </c>
      <c r="C6" s="11">
        <v>51.69</v>
      </c>
      <c r="D6" s="9" t="s">
        <v>21</v>
      </c>
      <c r="E6" s="9">
        <v>223.55</v>
      </c>
      <c r="F6" s="11">
        <f t="shared" si="0"/>
        <v>11555.299499999999</v>
      </c>
    </row>
    <row r="7" spans="1:7" ht="63.75">
      <c r="A7" s="4" t="s">
        <v>102</v>
      </c>
      <c r="B7" s="10" t="s">
        <v>20</v>
      </c>
      <c r="C7" s="11">
        <v>86.15</v>
      </c>
      <c r="D7" s="9" t="s">
        <v>21</v>
      </c>
      <c r="E7" s="9">
        <v>1149.1199999999999</v>
      </c>
      <c r="F7" s="11">
        <f t="shared" si="0"/>
        <v>98996.687999999995</v>
      </c>
    </row>
    <row r="8" spans="1:7" ht="102">
      <c r="A8" s="4" t="s">
        <v>103</v>
      </c>
      <c r="B8" s="10" t="s">
        <v>23</v>
      </c>
      <c r="C8" s="11">
        <v>103.38</v>
      </c>
      <c r="D8" s="9" t="s">
        <v>21</v>
      </c>
      <c r="E8" s="9">
        <v>5829</v>
      </c>
      <c r="F8" s="11">
        <f t="shared" si="0"/>
        <v>602602.02</v>
      </c>
    </row>
    <row r="9" spans="1:7" ht="18.75">
      <c r="A9" s="4">
        <v>5</v>
      </c>
      <c r="B9" s="16" t="s">
        <v>30</v>
      </c>
      <c r="C9" s="11"/>
      <c r="D9" s="9"/>
      <c r="E9" s="9"/>
      <c r="F9" s="11">
        <f t="shared" si="0"/>
        <v>0</v>
      </c>
    </row>
    <row r="10" spans="1:7" ht="15.75">
      <c r="A10" s="4">
        <v>6</v>
      </c>
      <c r="B10" s="10" t="s">
        <v>31</v>
      </c>
      <c r="C10" s="11">
        <v>44.36</v>
      </c>
      <c r="D10" s="9" t="s">
        <v>21</v>
      </c>
      <c r="E10" s="9">
        <v>880.61</v>
      </c>
      <c r="F10" s="11">
        <f t="shared" si="0"/>
        <v>39063.859600000003</v>
      </c>
    </row>
    <row r="11" spans="1:7" ht="15.75">
      <c r="A11" s="4">
        <v>7</v>
      </c>
      <c r="B11" s="10" t="s">
        <v>122</v>
      </c>
      <c r="C11" s="11">
        <v>51.69</v>
      </c>
      <c r="D11" s="9" t="s">
        <v>21</v>
      </c>
      <c r="E11" s="9">
        <v>450.47</v>
      </c>
      <c r="F11" s="11">
        <f t="shared" si="0"/>
        <v>23284.794300000001</v>
      </c>
    </row>
    <row r="12" spans="1:7" ht="15.75">
      <c r="A12" s="4">
        <v>8</v>
      </c>
      <c r="B12" s="10" t="s">
        <v>79</v>
      </c>
      <c r="C12" s="11">
        <v>86.15</v>
      </c>
      <c r="D12" s="9" t="s">
        <v>21</v>
      </c>
      <c r="E12" s="9">
        <v>831.81</v>
      </c>
      <c r="F12" s="11">
        <f t="shared" si="0"/>
        <v>71660.431500000006</v>
      </c>
    </row>
    <row r="13" spans="1:7" ht="15.75">
      <c r="A13" s="4">
        <v>9</v>
      </c>
      <c r="B13" s="10" t="s">
        <v>33</v>
      </c>
      <c r="C13" s="11">
        <v>88.72</v>
      </c>
      <c r="D13" s="9" t="s">
        <v>21</v>
      </c>
      <c r="E13" s="9">
        <v>513.67999999999995</v>
      </c>
      <c r="F13" s="11">
        <f t="shared" si="0"/>
        <v>45573.689599999998</v>
      </c>
    </row>
    <row r="14" spans="1:7" ht="15.75">
      <c r="A14" s="4">
        <v>10</v>
      </c>
      <c r="B14" s="10" t="s">
        <v>35</v>
      </c>
      <c r="C14" s="11">
        <v>137.83000000000001</v>
      </c>
      <c r="D14" s="9" t="s">
        <v>21</v>
      </c>
      <c r="E14" s="9">
        <v>177.16</v>
      </c>
      <c r="F14" s="11">
        <f t="shared" si="0"/>
        <v>24417.962800000001</v>
      </c>
    </row>
    <row r="15" spans="1:7">
      <c r="A15" s="68"/>
      <c r="B15" s="35"/>
      <c r="C15" s="76" t="s">
        <v>244</v>
      </c>
      <c r="D15" s="77"/>
      <c r="E15" s="78"/>
      <c r="F15" s="18">
        <f>SUM(F5:F14)</f>
        <v>933767.39519999991</v>
      </c>
    </row>
    <row r="16" spans="1:7">
      <c r="A16" s="19"/>
      <c r="B16" s="20"/>
      <c r="C16" s="20"/>
      <c r="D16" s="20"/>
      <c r="E16" s="20"/>
      <c r="F16" s="21"/>
    </row>
    <row r="17" spans="2:6" ht="50.25" customHeight="1">
      <c r="B17" s="75" t="s">
        <v>245</v>
      </c>
      <c r="C17" s="75"/>
      <c r="D17" s="75"/>
      <c r="E17" s="75"/>
      <c r="F17" s="75"/>
    </row>
  </sheetData>
  <mergeCells count="5">
    <mergeCell ref="A1:F1"/>
    <mergeCell ref="A2:F2"/>
    <mergeCell ref="A3:F3"/>
    <mergeCell ref="C15:E15"/>
    <mergeCell ref="B17:F17"/>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J23"/>
  <sheetViews>
    <sheetView workbookViewId="0">
      <selection activeCell="B5" sqref="B5"/>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1" customHeight="1">
      <c r="A3" s="73" t="s">
        <v>247</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114.75">
      <c r="A5" s="4" t="s">
        <v>99</v>
      </c>
      <c r="B5" s="10" t="s">
        <v>15</v>
      </c>
      <c r="C5" s="11">
        <v>80.72</v>
      </c>
      <c r="D5" s="11">
        <v>11.23</v>
      </c>
      <c r="E5" s="11">
        <v>20.8</v>
      </c>
      <c r="F5" s="4">
        <v>68.849999999999994</v>
      </c>
      <c r="G5" s="9" t="s">
        <v>13</v>
      </c>
      <c r="H5" s="9">
        <v>120.53</v>
      </c>
      <c r="I5" s="8">
        <f t="shared" ref="I5:I18" si="0">H5*F5</f>
        <v>8298.4904999999999</v>
      </c>
    </row>
    <row r="6" spans="1:10" ht="89.25">
      <c r="A6" s="4" t="s">
        <v>111</v>
      </c>
      <c r="B6" s="28" t="s">
        <v>17</v>
      </c>
      <c r="C6" s="11">
        <v>7.51</v>
      </c>
      <c r="D6" s="11">
        <v>1.21</v>
      </c>
      <c r="E6" s="11">
        <v>1.95</v>
      </c>
      <c r="F6" s="4">
        <v>6.39</v>
      </c>
      <c r="G6" s="9" t="s">
        <v>21</v>
      </c>
      <c r="H6" s="9">
        <v>223.35</v>
      </c>
      <c r="I6" s="8">
        <f t="shared" si="0"/>
        <v>1427.2065</v>
      </c>
    </row>
    <row r="7" spans="1:10" ht="63.75">
      <c r="A7" s="4" t="s">
        <v>102</v>
      </c>
      <c r="B7" s="10" t="s">
        <v>20</v>
      </c>
      <c r="C7" s="11">
        <v>12.51</v>
      </c>
      <c r="D7" s="11">
        <v>2.0099999999999998</v>
      </c>
      <c r="E7" s="11">
        <v>3.25</v>
      </c>
      <c r="F7" s="4">
        <v>11.72</v>
      </c>
      <c r="G7" s="9" t="s">
        <v>21</v>
      </c>
      <c r="H7" s="9">
        <v>1149.1199999999999</v>
      </c>
      <c r="I7" s="8">
        <f t="shared" si="0"/>
        <v>13467.686399999999</v>
      </c>
    </row>
    <row r="8" spans="1:10" ht="102">
      <c r="A8" s="4" t="s">
        <v>123</v>
      </c>
      <c r="B8" s="10" t="s">
        <v>43</v>
      </c>
      <c r="C8" s="11">
        <v>10.650085000000001</v>
      </c>
      <c r="D8" s="11">
        <v>7.1368910000000003</v>
      </c>
      <c r="E8" s="11">
        <v>2.8526470000000002</v>
      </c>
      <c r="F8" s="4">
        <v>10.5</v>
      </c>
      <c r="G8" s="9" t="s">
        <v>21</v>
      </c>
      <c r="H8" s="9">
        <v>5358.83</v>
      </c>
      <c r="I8" s="8">
        <f t="shared" si="0"/>
        <v>56267.714999999997</v>
      </c>
    </row>
    <row r="9" spans="1:10" ht="89.25">
      <c r="A9" s="4" t="s">
        <v>124</v>
      </c>
      <c r="B9" s="10" t="s">
        <v>45</v>
      </c>
      <c r="C9" s="11">
        <v>27.36</v>
      </c>
      <c r="D9" s="11">
        <v>6.2686339999999996</v>
      </c>
      <c r="E9" s="11">
        <v>7.01</v>
      </c>
      <c r="F9" s="4">
        <v>23.51</v>
      </c>
      <c r="G9" s="9" t="s">
        <v>21</v>
      </c>
      <c r="H9" s="9">
        <v>2502.14</v>
      </c>
      <c r="I9" s="8">
        <f t="shared" si="0"/>
        <v>58825.311399999999</v>
      </c>
    </row>
    <row r="10" spans="1:10" ht="63.75">
      <c r="A10" s="12" t="s">
        <v>125</v>
      </c>
      <c r="B10" s="10" t="s">
        <v>47</v>
      </c>
      <c r="C10" s="11">
        <v>185.8</v>
      </c>
      <c r="D10" s="11">
        <v>21.077529999999999</v>
      </c>
      <c r="E10" s="11">
        <v>49.41</v>
      </c>
      <c r="F10" s="4">
        <v>186.5</v>
      </c>
      <c r="G10" s="9" t="s">
        <v>126</v>
      </c>
      <c r="H10" s="9">
        <v>234.61</v>
      </c>
      <c r="I10" s="8">
        <f t="shared" si="0"/>
        <v>43754.764999999999</v>
      </c>
    </row>
    <row r="11" spans="1:10" ht="102">
      <c r="A11" s="12" t="s">
        <v>24</v>
      </c>
      <c r="B11" s="10" t="s">
        <v>25</v>
      </c>
      <c r="C11" s="11">
        <v>3.21</v>
      </c>
      <c r="D11" s="11">
        <v>3.26</v>
      </c>
      <c r="E11" s="11">
        <v>2.6</v>
      </c>
      <c r="F11" s="4">
        <v>3.5</v>
      </c>
      <c r="G11" s="9" t="s">
        <v>21</v>
      </c>
      <c r="H11" s="9">
        <v>5489.86</v>
      </c>
      <c r="I11" s="8">
        <f t="shared" si="0"/>
        <v>19214.509999999998</v>
      </c>
    </row>
    <row r="12" spans="1:10" ht="89.25">
      <c r="A12" s="12" t="s">
        <v>26</v>
      </c>
      <c r="B12" s="10" t="s">
        <v>27</v>
      </c>
      <c r="C12" s="11">
        <v>0.32</v>
      </c>
      <c r="D12" s="11">
        <v>0.35</v>
      </c>
      <c r="E12" s="11">
        <v>0.23</v>
      </c>
      <c r="F12" s="4">
        <v>0.31</v>
      </c>
      <c r="G12" s="9" t="s">
        <v>28</v>
      </c>
      <c r="H12" s="9">
        <v>65841.84</v>
      </c>
      <c r="I12" s="8">
        <f t="shared" si="0"/>
        <v>20410.970399999998</v>
      </c>
    </row>
    <row r="13" spans="1:10" ht="18.75">
      <c r="A13" s="4">
        <v>9</v>
      </c>
      <c r="B13" s="16" t="s">
        <v>30</v>
      </c>
      <c r="C13" s="11"/>
      <c r="D13" s="11"/>
      <c r="E13" s="11"/>
      <c r="F13" s="4"/>
      <c r="G13" s="9"/>
      <c r="H13" s="9"/>
      <c r="I13" s="8"/>
    </row>
    <row r="14" spans="1:10" ht="15.75">
      <c r="A14" s="4">
        <v>10</v>
      </c>
      <c r="B14" s="10" t="s">
        <v>50</v>
      </c>
      <c r="C14" s="11">
        <v>7.51</v>
      </c>
      <c r="D14" s="11">
        <v>1.21</v>
      </c>
      <c r="E14" s="11">
        <v>1.95</v>
      </c>
      <c r="F14" s="4">
        <v>18.47</v>
      </c>
      <c r="G14" s="9" t="s">
        <v>21</v>
      </c>
      <c r="H14" s="9">
        <v>880.61</v>
      </c>
      <c r="I14" s="8">
        <f t="shared" si="0"/>
        <v>16264.866699999999</v>
      </c>
    </row>
    <row r="15" spans="1:10" ht="15.75">
      <c r="A15" s="4">
        <v>11</v>
      </c>
      <c r="B15" s="10" t="s">
        <v>127</v>
      </c>
      <c r="C15" s="11">
        <v>19.899999999999999</v>
      </c>
      <c r="D15" s="11">
        <v>10.51</v>
      </c>
      <c r="E15" s="11">
        <v>5.97</v>
      </c>
      <c r="F15" s="4">
        <v>6.39</v>
      </c>
      <c r="G15" s="9" t="s">
        <v>21</v>
      </c>
      <c r="H15" s="9">
        <v>450.47</v>
      </c>
      <c r="I15" s="8">
        <f t="shared" si="0"/>
        <v>2878.5032999999999</v>
      </c>
    </row>
    <row r="16" spans="1:10" ht="15.75">
      <c r="A16" s="4">
        <v>12</v>
      </c>
      <c r="B16" s="10" t="s">
        <v>114</v>
      </c>
      <c r="C16" s="11">
        <v>39.9</v>
      </c>
      <c r="D16" s="11">
        <v>8.3000000000000007</v>
      </c>
      <c r="E16" s="11">
        <v>10.3</v>
      </c>
      <c r="F16" s="4">
        <v>35.200000000000003</v>
      </c>
      <c r="G16" s="9" t="s">
        <v>21</v>
      </c>
      <c r="H16" s="9">
        <v>831.81</v>
      </c>
      <c r="I16" s="8">
        <f t="shared" si="0"/>
        <v>29279.712</v>
      </c>
    </row>
    <row r="17" spans="1:9" ht="15.75">
      <c r="A17" s="4">
        <v>13</v>
      </c>
      <c r="B17" s="10" t="s">
        <v>53</v>
      </c>
      <c r="C17" s="11">
        <v>12.36</v>
      </c>
      <c r="D17" s="11">
        <v>9.26</v>
      </c>
      <c r="E17" s="11">
        <v>4.74</v>
      </c>
      <c r="F17" s="4">
        <v>12.46</v>
      </c>
      <c r="G17" s="9" t="s">
        <v>21</v>
      </c>
      <c r="H17" s="9">
        <v>513.67999999999995</v>
      </c>
      <c r="I17" s="8">
        <f t="shared" si="0"/>
        <v>6400.4528</v>
      </c>
    </row>
    <row r="18" spans="1:9" ht="15.75">
      <c r="A18" s="4">
        <v>14</v>
      </c>
      <c r="B18" s="10" t="s">
        <v>35</v>
      </c>
      <c r="C18" s="11">
        <v>80.72</v>
      </c>
      <c r="D18" s="11">
        <v>14.81</v>
      </c>
      <c r="E18" s="11">
        <v>20.8</v>
      </c>
      <c r="F18" s="4">
        <v>68.849999999999994</v>
      </c>
      <c r="G18" s="9" t="s">
        <v>21</v>
      </c>
      <c r="H18" s="9">
        <v>177.16</v>
      </c>
      <c r="I18" s="8">
        <f t="shared" si="0"/>
        <v>12197.465999999999</v>
      </c>
    </row>
    <row r="19" spans="1:9">
      <c r="A19" s="17"/>
      <c r="B19" s="76" t="s">
        <v>36</v>
      </c>
      <c r="C19" s="77"/>
      <c r="D19" s="77"/>
      <c r="E19" s="77"/>
      <c r="F19" s="77"/>
      <c r="G19" s="77"/>
      <c r="H19" s="78"/>
      <c r="I19" s="18">
        <f>SUM(I5:I18)</f>
        <v>288687.65600000002</v>
      </c>
    </row>
    <row r="20" spans="1:9" ht="32.25" customHeight="1">
      <c r="B20" s="86" t="s">
        <v>37</v>
      </c>
      <c r="C20" s="86"/>
      <c r="D20" s="86"/>
      <c r="E20" s="86"/>
      <c r="F20" s="86"/>
      <c r="G20" s="86"/>
      <c r="H20" s="86"/>
      <c r="I20" s="86"/>
    </row>
    <row r="21" spans="1:9">
      <c r="B21" s="75"/>
      <c r="C21" s="75"/>
      <c r="D21" s="75"/>
      <c r="E21" s="75"/>
      <c r="F21" s="75"/>
      <c r="G21" s="75"/>
      <c r="H21" s="75"/>
      <c r="I21" s="75"/>
    </row>
    <row r="22" spans="1:9">
      <c r="B22" s="75"/>
      <c r="C22" s="75"/>
      <c r="D22" s="75"/>
      <c r="E22" s="75"/>
      <c r="F22" s="75"/>
      <c r="G22" s="75"/>
      <c r="H22" s="75"/>
      <c r="I22" s="75"/>
    </row>
    <row r="23" spans="1:9">
      <c r="B23" s="75"/>
      <c r="C23" s="75"/>
      <c r="D23" s="75"/>
      <c r="E23" s="75"/>
      <c r="F23" s="75"/>
      <c r="G23" s="75"/>
      <c r="H23" s="75"/>
      <c r="I23" s="75"/>
    </row>
  </sheetData>
  <mergeCells count="5">
    <mergeCell ref="A1:I1"/>
    <mergeCell ref="A2:I2"/>
    <mergeCell ref="A3:I3"/>
    <mergeCell ref="B19:H19"/>
    <mergeCell ref="B20:I23"/>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J25"/>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1" customHeight="1">
      <c r="A3" s="73" t="s">
        <v>38</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0</v>
      </c>
      <c r="G5" s="7" t="s">
        <v>10</v>
      </c>
      <c r="H5" s="7">
        <v>0</v>
      </c>
      <c r="I5" s="8">
        <f>H5*F5</f>
        <v>0</v>
      </c>
    </row>
    <row r="6" spans="1:10" ht="114.75">
      <c r="A6" s="4" t="s">
        <v>39</v>
      </c>
      <c r="B6" s="10" t="s">
        <v>15</v>
      </c>
      <c r="C6" s="11">
        <v>80.72</v>
      </c>
      <c r="D6" s="11">
        <v>11.23</v>
      </c>
      <c r="E6" s="11">
        <v>20.8</v>
      </c>
      <c r="F6" s="4">
        <v>60.18</v>
      </c>
      <c r="G6" s="9" t="s">
        <v>13</v>
      </c>
      <c r="H6" s="9">
        <v>120.53</v>
      </c>
      <c r="I6" s="8">
        <f t="shared" ref="I6:I19" si="0">H6*F6</f>
        <v>7253.4953999999998</v>
      </c>
    </row>
    <row r="7" spans="1:10" s="15" customFormat="1" ht="89.25">
      <c r="A7" s="12" t="s">
        <v>40</v>
      </c>
      <c r="B7" s="13" t="s">
        <v>17</v>
      </c>
      <c r="C7" s="11">
        <v>7.51</v>
      </c>
      <c r="D7" s="11">
        <v>1.21</v>
      </c>
      <c r="E7" s="11">
        <v>1.95</v>
      </c>
      <c r="F7" s="12">
        <v>5.32</v>
      </c>
      <c r="G7" s="14" t="s">
        <v>18</v>
      </c>
      <c r="H7" s="14">
        <v>223.35</v>
      </c>
      <c r="I7" s="8">
        <f t="shared" si="0"/>
        <v>1188.222</v>
      </c>
    </row>
    <row r="8" spans="1:10" ht="63.75">
      <c r="A8" s="4" t="s">
        <v>41</v>
      </c>
      <c r="B8" s="10" t="s">
        <v>20</v>
      </c>
      <c r="C8" s="11">
        <v>12.51</v>
      </c>
      <c r="D8" s="11">
        <v>2.0099999999999998</v>
      </c>
      <c r="E8" s="11">
        <v>3.25</v>
      </c>
      <c r="F8" s="4">
        <v>8.86</v>
      </c>
      <c r="G8" s="9" t="s">
        <v>21</v>
      </c>
      <c r="H8" s="9">
        <v>1149.1199999999999</v>
      </c>
      <c r="I8" s="8">
        <f t="shared" si="0"/>
        <v>10181.203199999998</v>
      </c>
    </row>
    <row r="9" spans="1:10" ht="102">
      <c r="A9" s="4" t="s">
        <v>42</v>
      </c>
      <c r="B9" s="10" t="s">
        <v>43</v>
      </c>
      <c r="C9" s="11">
        <v>10.650085000000001</v>
      </c>
      <c r="D9" s="11">
        <v>7.1368910000000003</v>
      </c>
      <c r="E9" s="11">
        <v>2.8526470000000002</v>
      </c>
      <c r="F9" s="4">
        <v>7.7</v>
      </c>
      <c r="G9" s="9" t="s">
        <v>21</v>
      </c>
      <c r="H9" s="9">
        <v>5358.83</v>
      </c>
      <c r="I9" s="8">
        <f t="shared" si="0"/>
        <v>41262.991000000002</v>
      </c>
    </row>
    <row r="10" spans="1:10" ht="89.25">
      <c r="A10" s="4" t="s">
        <v>44</v>
      </c>
      <c r="B10" s="10" t="s">
        <v>45</v>
      </c>
      <c r="C10" s="11">
        <v>27.36</v>
      </c>
      <c r="D10" s="11">
        <v>6.2686339999999996</v>
      </c>
      <c r="E10" s="11">
        <v>7.01</v>
      </c>
      <c r="F10" s="4">
        <v>23.6</v>
      </c>
      <c r="G10" s="9" t="s">
        <v>21</v>
      </c>
      <c r="H10" s="9">
        <v>2502.14</v>
      </c>
      <c r="I10" s="8">
        <f t="shared" si="0"/>
        <v>59050.504000000001</v>
      </c>
    </row>
    <row r="11" spans="1:10" ht="84.75" customHeight="1">
      <c r="A11" s="4" t="s">
        <v>46</v>
      </c>
      <c r="B11" s="10" t="s">
        <v>47</v>
      </c>
      <c r="C11" s="11"/>
      <c r="D11" s="11"/>
      <c r="E11" s="11"/>
      <c r="F11" s="4">
        <v>122</v>
      </c>
      <c r="G11" s="9" t="s">
        <v>21</v>
      </c>
      <c r="H11" s="9">
        <v>234.61</v>
      </c>
      <c r="I11" s="8">
        <f t="shared" si="0"/>
        <v>28622.420000000002</v>
      </c>
    </row>
    <row r="12" spans="1:10" ht="87.75" customHeight="1">
      <c r="A12" s="4" t="s">
        <v>48</v>
      </c>
      <c r="B12" s="10" t="s">
        <v>25</v>
      </c>
      <c r="C12" s="11"/>
      <c r="D12" s="11"/>
      <c r="E12" s="11"/>
      <c r="F12" s="4">
        <v>3.4</v>
      </c>
      <c r="G12" s="9" t="s">
        <v>21</v>
      </c>
      <c r="H12" s="9">
        <v>5489.86</v>
      </c>
      <c r="I12" s="8">
        <f t="shared" si="0"/>
        <v>18665.523999999998</v>
      </c>
    </row>
    <row r="13" spans="1:10" ht="89.25">
      <c r="A13" s="12" t="s">
        <v>49</v>
      </c>
      <c r="B13" s="10" t="s">
        <v>27</v>
      </c>
      <c r="C13" s="11">
        <v>0.32</v>
      </c>
      <c r="D13" s="11">
        <v>0.35</v>
      </c>
      <c r="E13" s="11">
        <v>0.23</v>
      </c>
      <c r="F13" s="4">
        <v>0.3</v>
      </c>
      <c r="G13" s="9" t="s">
        <v>28</v>
      </c>
      <c r="H13" s="9">
        <v>65841.84</v>
      </c>
      <c r="I13" s="8">
        <f t="shared" si="0"/>
        <v>19752.552</v>
      </c>
    </row>
    <row r="14" spans="1:10" ht="18.75">
      <c r="A14" s="4">
        <v>10</v>
      </c>
      <c r="B14" s="16" t="s">
        <v>30</v>
      </c>
      <c r="C14" s="11"/>
      <c r="D14" s="11"/>
      <c r="E14" s="11"/>
      <c r="F14" s="4"/>
      <c r="G14" s="9"/>
      <c r="H14" s="9"/>
      <c r="I14" s="8">
        <f t="shared" si="0"/>
        <v>0</v>
      </c>
    </row>
    <row r="15" spans="1:10" ht="15.75">
      <c r="A15" s="4">
        <v>11</v>
      </c>
      <c r="B15" s="10" t="s">
        <v>50</v>
      </c>
      <c r="C15" s="11">
        <v>7.51</v>
      </c>
      <c r="D15" s="11">
        <v>1.21</v>
      </c>
      <c r="E15" s="11">
        <v>1.95</v>
      </c>
      <c r="F15" s="4">
        <v>16.239999999999998</v>
      </c>
      <c r="G15" s="9" t="s">
        <v>21</v>
      </c>
      <c r="H15" s="9">
        <v>813.85</v>
      </c>
      <c r="I15" s="8">
        <f t="shared" si="0"/>
        <v>13216.923999999999</v>
      </c>
    </row>
    <row r="16" spans="1:10" ht="15.75">
      <c r="A16" s="4">
        <v>12</v>
      </c>
      <c r="B16" s="10" t="s">
        <v>51</v>
      </c>
      <c r="C16" s="11">
        <v>7.51</v>
      </c>
      <c r="D16" s="11">
        <v>1.21</v>
      </c>
      <c r="E16" s="11">
        <v>1.95</v>
      </c>
      <c r="F16" s="4">
        <v>5.32</v>
      </c>
      <c r="G16" s="9" t="s">
        <v>21</v>
      </c>
      <c r="H16" s="9">
        <v>482.08</v>
      </c>
      <c r="I16" s="8">
        <f t="shared" si="0"/>
        <v>2564.6656000000003</v>
      </c>
    </row>
    <row r="17" spans="1:9" ht="15.75">
      <c r="A17" s="4">
        <v>13</v>
      </c>
      <c r="B17" s="10" t="s">
        <v>52</v>
      </c>
      <c r="C17" s="11"/>
      <c r="D17" s="11"/>
      <c r="E17" s="11"/>
      <c r="F17" s="4">
        <v>32.5</v>
      </c>
      <c r="G17" s="9" t="s">
        <v>21</v>
      </c>
      <c r="H17" s="9">
        <v>752.51</v>
      </c>
      <c r="I17" s="8">
        <f t="shared" si="0"/>
        <v>24456.575000000001</v>
      </c>
    </row>
    <row r="18" spans="1:9" ht="15.75">
      <c r="A18" s="4">
        <v>14</v>
      </c>
      <c r="B18" s="10" t="s">
        <v>53</v>
      </c>
      <c r="C18" s="11">
        <v>12.36</v>
      </c>
      <c r="D18" s="11">
        <v>9.26</v>
      </c>
      <c r="E18" s="11">
        <v>4.74</v>
      </c>
      <c r="F18" s="4">
        <v>9.84</v>
      </c>
      <c r="G18" s="9" t="s">
        <v>21</v>
      </c>
      <c r="H18" s="9">
        <v>434.67</v>
      </c>
      <c r="I18" s="8">
        <f t="shared" si="0"/>
        <v>4277.1527999999998</v>
      </c>
    </row>
    <row r="19" spans="1:9" ht="15.75">
      <c r="A19" s="4">
        <v>15</v>
      </c>
      <c r="B19" s="10" t="s">
        <v>35</v>
      </c>
      <c r="C19" s="11">
        <v>80.72</v>
      </c>
      <c r="D19" s="11">
        <v>14.81</v>
      </c>
      <c r="E19" s="11">
        <v>20.8</v>
      </c>
      <c r="F19" s="4">
        <v>60.18</v>
      </c>
      <c r="G19" s="9" t="s">
        <v>21</v>
      </c>
      <c r="H19" s="9">
        <v>177.16</v>
      </c>
      <c r="I19" s="8">
        <f t="shared" si="0"/>
        <v>10661.488799999999</v>
      </c>
    </row>
    <row r="20" spans="1:9">
      <c r="A20" s="17"/>
      <c r="B20" s="76" t="s">
        <v>36</v>
      </c>
      <c r="C20" s="77"/>
      <c r="D20" s="77"/>
      <c r="E20" s="77"/>
      <c r="F20" s="77"/>
      <c r="G20" s="77"/>
      <c r="H20" s="78"/>
      <c r="I20" s="18">
        <f>SUM(I6:I19)</f>
        <v>241153.71780000004</v>
      </c>
    </row>
    <row r="21" spans="1:9">
      <c r="A21" s="19"/>
      <c r="B21" s="20"/>
      <c r="C21" s="20"/>
      <c r="D21" s="20"/>
      <c r="E21" s="20"/>
      <c r="F21" s="20"/>
      <c r="G21" s="20"/>
      <c r="H21" s="20"/>
      <c r="I21" s="21"/>
    </row>
    <row r="22" spans="1:9" ht="15" customHeight="1">
      <c r="B22" s="75" t="s">
        <v>37</v>
      </c>
      <c r="C22" s="75"/>
      <c r="D22" s="75"/>
      <c r="E22" s="75"/>
      <c r="F22" s="75"/>
      <c r="G22" s="75"/>
      <c r="H22" s="75"/>
      <c r="I22" s="75"/>
    </row>
    <row r="23" spans="1:9">
      <c r="B23" s="75"/>
      <c r="C23" s="75"/>
      <c r="D23" s="75"/>
      <c r="E23" s="75"/>
      <c r="F23" s="75"/>
      <c r="G23" s="75"/>
      <c r="H23" s="75"/>
      <c r="I23" s="75"/>
    </row>
    <row r="24" spans="1:9">
      <c r="B24" s="75"/>
      <c r="C24" s="75"/>
      <c r="D24" s="75"/>
      <c r="E24" s="75"/>
      <c r="F24" s="75"/>
      <c r="G24" s="75"/>
      <c r="H24" s="75"/>
      <c r="I24" s="75"/>
    </row>
    <row r="25" spans="1:9">
      <c r="B25" s="75"/>
      <c r="C25" s="75"/>
      <c r="D25" s="75"/>
      <c r="E25" s="75"/>
      <c r="F25" s="75"/>
      <c r="G25" s="75"/>
      <c r="H25" s="75"/>
      <c r="I25" s="75"/>
    </row>
  </sheetData>
  <mergeCells count="5">
    <mergeCell ref="A1:I1"/>
    <mergeCell ref="A2:I2"/>
    <mergeCell ref="A3:I3"/>
    <mergeCell ref="B20:H20"/>
    <mergeCell ref="B22:I25"/>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J26"/>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1" customHeight="1">
      <c r="A3" s="73" t="s">
        <v>134</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0</v>
      </c>
      <c r="G5" s="7" t="s">
        <v>10</v>
      </c>
      <c r="H5" s="7">
        <v>0</v>
      </c>
      <c r="I5" s="8">
        <f>H5*F5</f>
        <v>0</v>
      </c>
    </row>
    <row r="6" spans="1:10" ht="114.75">
      <c r="A6" s="4" t="s">
        <v>39</v>
      </c>
      <c r="B6" s="10" t="s">
        <v>15</v>
      </c>
      <c r="C6" s="11">
        <v>80.72</v>
      </c>
      <c r="D6" s="11">
        <v>11.23</v>
      </c>
      <c r="E6" s="11">
        <v>20.8</v>
      </c>
      <c r="F6" s="4">
        <v>38.11</v>
      </c>
      <c r="G6" s="9" t="s">
        <v>13</v>
      </c>
      <c r="H6" s="9">
        <v>120.53</v>
      </c>
      <c r="I6" s="8">
        <f t="shared" ref="I6:I19" si="0">H6*F6</f>
        <v>4593.3982999999998</v>
      </c>
    </row>
    <row r="7" spans="1:10" s="15" customFormat="1" ht="89.25">
      <c r="A7" s="12" t="s">
        <v>40</v>
      </c>
      <c r="B7" s="13" t="s">
        <v>17</v>
      </c>
      <c r="C7" s="11">
        <v>7.51</v>
      </c>
      <c r="D7" s="11">
        <v>1.21</v>
      </c>
      <c r="E7" s="11">
        <v>1.95</v>
      </c>
      <c r="F7" s="12">
        <v>3.37</v>
      </c>
      <c r="G7" s="14" t="s">
        <v>18</v>
      </c>
      <c r="H7" s="14">
        <v>223.35</v>
      </c>
      <c r="I7" s="36">
        <f t="shared" si="0"/>
        <v>752.68949999999995</v>
      </c>
    </row>
    <row r="8" spans="1:10" ht="63.75">
      <c r="A8" s="4" t="s">
        <v>41</v>
      </c>
      <c r="B8" s="10" t="s">
        <v>20</v>
      </c>
      <c r="C8" s="11">
        <v>12.51</v>
      </c>
      <c r="D8" s="11">
        <v>2.0099999999999998</v>
      </c>
      <c r="E8" s="11">
        <v>3.25</v>
      </c>
      <c r="F8" s="4">
        <v>5.61</v>
      </c>
      <c r="G8" s="9" t="s">
        <v>21</v>
      </c>
      <c r="H8" s="9">
        <v>1149.1199999999999</v>
      </c>
      <c r="I8" s="8">
        <f t="shared" si="0"/>
        <v>6446.5631999999996</v>
      </c>
    </row>
    <row r="9" spans="1:10" ht="102">
      <c r="A9" s="4" t="s">
        <v>42</v>
      </c>
      <c r="B9" s="10" t="s">
        <v>43</v>
      </c>
      <c r="C9" s="11">
        <v>10.650085000000001</v>
      </c>
      <c r="D9" s="11">
        <v>7.1368910000000003</v>
      </c>
      <c r="E9" s="11">
        <v>2.8526470000000002</v>
      </c>
      <c r="F9" s="4">
        <v>4.7</v>
      </c>
      <c r="G9" s="9" t="s">
        <v>21</v>
      </c>
      <c r="H9" s="9">
        <v>5358.83</v>
      </c>
      <c r="I9" s="8">
        <f t="shared" si="0"/>
        <v>25186.501</v>
      </c>
    </row>
    <row r="10" spans="1:10" ht="89.25">
      <c r="A10" s="4" t="s">
        <v>44</v>
      </c>
      <c r="B10" s="10" t="s">
        <v>45</v>
      </c>
      <c r="C10" s="11">
        <v>27.36</v>
      </c>
      <c r="D10" s="11">
        <v>6.2686339999999996</v>
      </c>
      <c r="E10" s="11">
        <v>7.01</v>
      </c>
      <c r="F10" s="4">
        <v>13.45</v>
      </c>
      <c r="G10" s="9" t="s">
        <v>21</v>
      </c>
      <c r="H10" s="9">
        <v>2502.14</v>
      </c>
      <c r="I10" s="8">
        <f t="shared" si="0"/>
        <v>33653.782999999996</v>
      </c>
    </row>
    <row r="11" spans="1:10" ht="84.75" customHeight="1">
      <c r="A11" s="4" t="s">
        <v>46</v>
      </c>
      <c r="B11" s="10" t="s">
        <v>47</v>
      </c>
      <c r="C11" s="11"/>
      <c r="D11" s="11"/>
      <c r="E11" s="11"/>
      <c r="F11" s="4">
        <v>92.7</v>
      </c>
      <c r="G11" s="9" t="s">
        <v>21</v>
      </c>
      <c r="H11" s="9">
        <v>234.61</v>
      </c>
      <c r="I11" s="8">
        <f t="shared" si="0"/>
        <v>21748.347000000002</v>
      </c>
    </row>
    <row r="12" spans="1:10" ht="87.75" customHeight="1">
      <c r="A12" s="4" t="s">
        <v>48</v>
      </c>
      <c r="B12" s="10" t="s">
        <v>25</v>
      </c>
      <c r="C12" s="11"/>
      <c r="D12" s="11"/>
      <c r="E12" s="11"/>
      <c r="F12" s="4">
        <v>4.5</v>
      </c>
      <c r="G12" s="9" t="s">
        <v>21</v>
      </c>
      <c r="H12" s="9">
        <v>5489.86</v>
      </c>
      <c r="I12" s="8">
        <f t="shared" si="0"/>
        <v>24704.37</v>
      </c>
    </row>
    <row r="13" spans="1:10" ht="89.25">
      <c r="A13" s="12" t="s">
        <v>49</v>
      </c>
      <c r="B13" s="10" t="s">
        <v>27</v>
      </c>
      <c r="C13" s="11">
        <v>0.32</v>
      </c>
      <c r="D13" s="11">
        <v>0.35</v>
      </c>
      <c r="E13" s="11">
        <v>0.23</v>
      </c>
      <c r="F13" s="4">
        <v>0.39600000000000002</v>
      </c>
      <c r="G13" s="9" t="s">
        <v>28</v>
      </c>
      <c r="H13" s="9">
        <v>65841.84</v>
      </c>
      <c r="I13" s="8">
        <f t="shared" si="0"/>
        <v>26073.368640000001</v>
      </c>
    </row>
    <row r="14" spans="1:10" ht="18.75">
      <c r="A14" s="4">
        <v>10</v>
      </c>
      <c r="B14" s="16" t="s">
        <v>30</v>
      </c>
      <c r="C14" s="11"/>
      <c r="D14" s="11"/>
      <c r="E14" s="11"/>
      <c r="F14" s="4"/>
      <c r="G14" s="9"/>
      <c r="H14" s="9"/>
      <c r="I14" s="8">
        <f t="shared" si="0"/>
        <v>0</v>
      </c>
    </row>
    <row r="15" spans="1:10" ht="15.75">
      <c r="A15" s="4">
        <v>11</v>
      </c>
      <c r="B15" s="10" t="s">
        <v>50</v>
      </c>
      <c r="C15" s="11">
        <v>7.51</v>
      </c>
      <c r="D15" s="11">
        <v>1.21</v>
      </c>
      <c r="E15" s="11">
        <v>1.95</v>
      </c>
      <c r="F15" s="4">
        <v>10.85</v>
      </c>
      <c r="G15" s="9" t="s">
        <v>21</v>
      </c>
      <c r="H15" s="9">
        <v>813.85</v>
      </c>
      <c r="I15" s="8">
        <f t="shared" si="0"/>
        <v>8830.2724999999991</v>
      </c>
    </row>
    <row r="16" spans="1:10" ht="15.75">
      <c r="A16" s="4">
        <v>12</v>
      </c>
      <c r="B16" s="10" t="s">
        <v>51</v>
      </c>
      <c r="C16" s="11">
        <v>7.51</v>
      </c>
      <c r="D16" s="11">
        <v>1.21</v>
      </c>
      <c r="E16" s="11">
        <v>1.95</v>
      </c>
      <c r="F16" s="4">
        <v>3.37</v>
      </c>
      <c r="G16" s="9" t="s">
        <v>21</v>
      </c>
      <c r="H16" s="9">
        <v>482.08</v>
      </c>
      <c r="I16" s="8">
        <f t="shared" si="0"/>
        <v>1624.6096</v>
      </c>
    </row>
    <row r="17" spans="1:9" ht="15.75">
      <c r="A17" s="4">
        <v>13</v>
      </c>
      <c r="B17" s="10" t="s">
        <v>52</v>
      </c>
      <c r="C17" s="11"/>
      <c r="D17" s="11"/>
      <c r="E17" s="11"/>
      <c r="F17" s="4">
        <v>19.100000000000001</v>
      </c>
      <c r="G17" s="9" t="s">
        <v>21</v>
      </c>
      <c r="H17" s="9">
        <v>752.51</v>
      </c>
      <c r="I17" s="8">
        <f t="shared" si="0"/>
        <v>14372.941000000001</v>
      </c>
    </row>
    <row r="18" spans="1:9" ht="15.75">
      <c r="A18" s="4">
        <v>14</v>
      </c>
      <c r="B18" s="10" t="s">
        <v>53</v>
      </c>
      <c r="C18" s="11">
        <v>12.36</v>
      </c>
      <c r="D18" s="11">
        <v>9.26</v>
      </c>
      <c r="E18" s="11">
        <v>4.74</v>
      </c>
      <c r="F18" s="4">
        <v>8.1</v>
      </c>
      <c r="G18" s="9" t="s">
        <v>21</v>
      </c>
      <c r="H18" s="9">
        <v>434.67</v>
      </c>
      <c r="I18" s="8">
        <f t="shared" si="0"/>
        <v>3520.8269999999998</v>
      </c>
    </row>
    <row r="19" spans="1:9" ht="15.75">
      <c r="A19" s="4">
        <v>15</v>
      </c>
      <c r="B19" s="10" t="s">
        <v>35</v>
      </c>
      <c r="C19" s="11">
        <v>80.72</v>
      </c>
      <c r="D19" s="11">
        <v>14.81</v>
      </c>
      <c r="E19" s="11">
        <v>20.8</v>
      </c>
      <c r="F19" s="4">
        <v>38.11</v>
      </c>
      <c r="G19" s="9" t="s">
        <v>21</v>
      </c>
      <c r="H19" s="9">
        <v>177.16</v>
      </c>
      <c r="I19" s="8">
        <f t="shared" si="0"/>
        <v>6751.5675999999994</v>
      </c>
    </row>
    <row r="20" spans="1:9">
      <c r="A20" s="17"/>
      <c r="B20" s="76" t="s">
        <v>36</v>
      </c>
      <c r="C20" s="77"/>
      <c r="D20" s="77"/>
      <c r="E20" s="77"/>
      <c r="F20" s="77"/>
      <c r="G20" s="77"/>
      <c r="H20" s="78"/>
      <c r="I20" s="18">
        <f>SUM(I6:I19)</f>
        <v>178259.23833999998</v>
      </c>
    </row>
    <row r="21" spans="1:9">
      <c r="A21" s="19"/>
      <c r="B21" s="20"/>
      <c r="C21" s="20"/>
      <c r="D21" s="20"/>
      <c r="E21" s="20"/>
      <c r="F21" s="20"/>
      <c r="G21" s="20"/>
      <c r="H21" s="20"/>
      <c r="I21" s="21"/>
    </row>
    <row r="22" spans="1:9" ht="15" customHeight="1">
      <c r="B22" s="75" t="s">
        <v>37</v>
      </c>
      <c r="C22" s="75"/>
      <c r="D22" s="75"/>
      <c r="E22" s="75"/>
      <c r="F22" s="75"/>
      <c r="G22" s="75"/>
      <c r="H22" s="75"/>
      <c r="I22" s="75"/>
    </row>
    <row r="23" spans="1:9">
      <c r="B23" s="75"/>
      <c r="C23" s="75"/>
      <c r="D23" s="75"/>
      <c r="E23" s="75"/>
      <c r="F23" s="75"/>
      <c r="G23" s="75"/>
      <c r="H23" s="75"/>
      <c r="I23" s="75"/>
    </row>
    <row r="24" spans="1:9">
      <c r="B24" s="75"/>
      <c r="C24" s="75"/>
      <c r="D24" s="75"/>
      <c r="E24" s="75"/>
      <c r="F24" s="75"/>
      <c r="G24" s="75"/>
      <c r="H24" s="75"/>
      <c r="I24" s="75"/>
    </row>
    <row r="25" spans="1:9">
      <c r="B25" s="75"/>
      <c r="C25" s="75"/>
      <c r="D25" s="75"/>
      <c r="E25" s="75"/>
      <c r="F25" s="75"/>
      <c r="G25" s="75"/>
      <c r="H25" s="75"/>
      <c r="I25" s="75"/>
    </row>
    <row r="26" spans="1:9">
      <c r="B26" s="75"/>
      <c r="C26" s="75"/>
      <c r="D26" s="75"/>
      <c r="E26" s="75"/>
      <c r="F26" s="75"/>
      <c r="G26" s="75"/>
      <c r="H26" s="75"/>
      <c r="I26" s="75"/>
    </row>
  </sheetData>
  <mergeCells count="5">
    <mergeCell ref="A1:I1"/>
    <mergeCell ref="A2:I2"/>
    <mergeCell ref="A3:I3"/>
    <mergeCell ref="B20:H20"/>
    <mergeCell ref="B22:I26"/>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J26"/>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1" customHeight="1">
      <c r="A3" s="73" t="s">
        <v>54</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4" t="s">
        <v>9</v>
      </c>
      <c r="C5" s="4">
        <v>1</v>
      </c>
      <c r="D5" s="4" t="s">
        <v>10</v>
      </c>
      <c r="E5" s="4">
        <v>243.53</v>
      </c>
      <c r="F5" s="6">
        <v>0</v>
      </c>
      <c r="G5" s="7" t="s">
        <v>10</v>
      </c>
      <c r="H5" s="7">
        <v>0</v>
      </c>
      <c r="I5" s="8">
        <f>H5*F5</f>
        <v>0</v>
      </c>
    </row>
    <row r="6" spans="1:10" ht="114.75">
      <c r="A6" s="4" t="s">
        <v>39</v>
      </c>
      <c r="B6" s="10" t="s">
        <v>15</v>
      </c>
      <c r="C6" s="11">
        <v>80.72</v>
      </c>
      <c r="D6" s="11">
        <v>11.23</v>
      </c>
      <c r="E6" s="11">
        <v>20.8</v>
      </c>
      <c r="F6" s="4">
        <v>20.96</v>
      </c>
      <c r="G6" s="9" t="s">
        <v>13</v>
      </c>
      <c r="H6" s="9">
        <v>120.53</v>
      </c>
      <c r="I6" s="8">
        <f t="shared" ref="I6:I19" si="0">H6*F6</f>
        <v>2526.3088000000002</v>
      </c>
    </row>
    <row r="7" spans="1:10" s="15" customFormat="1" ht="89.25">
      <c r="A7" s="12" t="s">
        <v>40</v>
      </c>
      <c r="B7" s="13" t="s">
        <v>17</v>
      </c>
      <c r="C7" s="11">
        <v>7.51</v>
      </c>
      <c r="D7" s="11">
        <v>1.21</v>
      </c>
      <c r="E7" s="11">
        <v>1.95</v>
      </c>
      <c r="F7" s="12">
        <v>5.3</v>
      </c>
      <c r="G7" s="14" t="s">
        <v>18</v>
      </c>
      <c r="H7" s="14">
        <v>223.35</v>
      </c>
      <c r="I7" s="8">
        <f t="shared" si="0"/>
        <v>1183.7549999999999</v>
      </c>
    </row>
    <row r="8" spans="1:10" ht="63.75">
      <c r="A8" s="4" t="s">
        <v>41</v>
      </c>
      <c r="B8" s="10" t="s">
        <v>20</v>
      </c>
      <c r="C8" s="11">
        <v>12.51</v>
      </c>
      <c r="D8" s="11">
        <v>2.0099999999999998</v>
      </c>
      <c r="E8" s="11">
        <v>3.25</v>
      </c>
      <c r="F8" s="4">
        <v>5.33</v>
      </c>
      <c r="G8" s="9" t="s">
        <v>21</v>
      </c>
      <c r="H8" s="9">
        <v>1149.1199999999999</v>
      </c>
      <c r="I8" s="8">
        <f t="shared" si="0"/>
        <v>6124.8095999999996</v>
      </c>
    </row>
    <row r="9" spans="1:10" ht="102">
      <c r="A9" s="4" t="s">
        <v>42</v>
      </c>
      <c r="B9" s="10" t="s">
        <v>43</v>
      </c>
      <c r="C9" s="11">
        <v>10.650085000000001</v>
      </c>
      <c r="D9" s="11">
        <v>7.1368910000000003</v>
      </c>
      <c r="E9" s="11">
        <v>2.8526470000000002</v>
      </c>
      <c r="F9" s="4">
        <v>6.09</v>
      </c>
      <c r="G9" s="9" t="s">
        <v>21</v>
      </c>
      <c r="H9" s="9">
        <v>5358.83</v>
      </c>
      <c r="I9" s="8">
        <f t="shared" si="0"/>
        <v>32635.274699999998</v>
      </c>
    </row>
    <row r="10" spans="1:10" ht="89.25">
      <c r="A10" s="4" t="s">
        <v>44</v>
      </c>
      <c r="B10" s="10" t="s">
        <v>45</v>
      </c>
      <c r="C10" s="11">
        <v>27.36</v>
      </c>
      <c r="D10" s="11">
        <v>6.2686339999999996</v>
      </c>
      <c r="E10" s="11">
        <v>7.01</v>
      </c>
      <c r="F10" s="4">
        <v>35.369999999999997</v>
      </c>
      <c r="G10" s="9" t="s">
        <v>21</v>
      </c>
      <c r="H10" s="9">
        <v>2502.14</v>
      </c>
      <c r="I10" s="8">
        <f t="shared" si="0"/>
        <v>88500.691799999986</v>
      </c>
    </row>
    <row r="11" spans="1:10" s="15" customFormat="1" ht="55.5" customHeight="1">
      <c r="A11" s="12" t="s">
        <v>55</v>
      </c>
      <c r="B11" s="22" t="s">
        <v>56</v>
      </c>
      <c r="C11" s="11">
        <v>27.36</v>
      </c>
      <c r="D11" s="11">
        <v>6.2686339999999996</v>
      </c>
      <c r="E11" s="11">
        <v>7.01</v>
      </c>
      <c r="F11" s="12">
        <v>30.95</v>
      </c>
      <c r="G11" s="14" t="s">
        <v>57</v>
      </c>
      <c r="H11" s="14">
        <v>191.46</v>
      </c>
      <c r="I11" s="8">
        <f t="shared" si="0"/>
        <v>5925.6869999999999</v>
      </c>
    </row>
    <row r="12" spans="1:10" s="15" customFormat="1" ht="55.5" customHeight="1">
      <c r="A12" s="12" t="s">
        <v>58</v>
      </c>
      <c r="B12" s="22" t="s">
        <v>59</v>
      </c>
      <c r="C12" s="11">
        <v>27.36</v>
      </c>
      <c r="D12" s="11">
        <v>6.2686339999999996</v>
      </c>
      <c r="E12" s="11">
        <v>7.01</v>
      </c>
      <c r="F12" s="12">
        <v>20</v>
      </c>
      <c r="G12" s="14" t="s">
        <v>10</v>
      </c>
      <c r="H12" s="14">
        <v>128</v>
      </c>
      <c r="I12" s="8">
        <f t="shared" si="0"/>
        <v>2560</v>
      </c>
    </row>
    <row r="13" spans="1:10" s="15" customFormat="1" ht="55.5" customHeight="1">
      <c r="A13" s="12" t="s">
        <v>60</v>
      </c>
      <c r="B13" s="22" t="s">
        <v>61</v>
      </c>
      <c r="C13" s="11">
        <v>27.36</v>
      </c>
      <c r="D13" s="11">
        <v>6.2686339999999996</v>
      </c>
      <c r="E13" s="11">
        <v>7.01</v>
      </c>
      <c r="F13" s="12">
        <v>42.48</v>
      </c>
      <c r="G13" s="9" t="s">
        <v>21</v>
      </c>
      <c r="H13" s="14">
        <v>92.84</v>
      </c>
      <c r="I13" s="8">
        <f t="shared" si="0"/>
        <v>3943.8431999999998</v>
      </c>
    </row>
    <row r="14" spans="1:10" ht="18.75">
      <c r="A14" s="4">
        <v>10</v>
      </c>
      <c r="B14" s="16" t="s">
        <v>30</v>
      </c>
      <c r="C14" s="11"/>
      <c r="D14" s="11"/>
      <c r="E14" s="11"/>
      <c r="F14" s="4"/>
      <c r="G14" s="9"/>
      <c r="H14" s="9"/>
      <c r="I14" s="8">
        <f t="shared" si="0"/>
        <v>0</v>
      </c>
    </row>
    <row r="15" spans="1:10" ht="15.75">
      <c r="A15" s="4">
        <v>11</v>
      </c>
      <c r="B15" s="10" t="s">
        <v>62</v>
      </c>
      <c r="C15" s="11">
        <v>7.51</v>
      </c>
      <c r="D15" s="11">
        <v>1.21</v>
      </c>
      <c r="E15" s="11">
        <v>1.95</v>
      </c>
      <c r="F15" s="4">
        <v>17.36</v>
      </c>
      <c r="G15" s="9" t="s">
        <v>21</v>
      </c>
      <c r="H15" s="9">
        <v>813.85</v>
      </c>
      <c r="I15" s="8">
        <f t="shared" si="0"/>
        <v>14128.436</v>
      </c>
    </row>
    <row r="16" spans="1:10" ht="15.75">
      <c r="A16" s="4">
        <v>12</v>
      </c>
      <c r="B16" s="10" t="s">
        <v>63</v>
      </c>
      <c r="C16" s="11">
        <v>7.51</v>
      </c>
      <c r="D16" s="11">
        <v>1.21</v>
      </c>
      <c r="E16" s="11">
        <v>1.95</v>
      </c>
      <c r="F16" s="4">
        <v>5.3</v>
      </c>
      <c r="G16" s="9" t="s">
        <v>21</v>
      </c>
      <c r="H16" s="9">
        <v>482.08</v>
      </c>
      <c r="I16" s="8">
        <f t="shared" si="0"/>
        <v>2555.0239999999999</v>
      </c>
    </row>
    <row r="17" spans="1:9" ht="15.75">
      <c r="A17" s="4">
        <v>13</v>
      </c>
      <c r="B17" s="10" t="s">
        <v>64</v>
      </c>
      <c r="C17" s="11"/>
      <c r="D17" s="11"/>
      <c r="E17" s="11"/>
      <c r="F17" s="4">
        <v>40.700000000000003</v>
      </c>
      <c r="G17" s="9" t="s">
        <v>21</v>
      </c>
      <c r="H17" s="9">
        <v>752.51</v>
      </c>
      <c r="I17" s="8">
        <f t="shared" si="0"/>
        <v>30627.157000000003</v>
      </c>
    </row>
    <row r="18" spans="1:9" ht="15.75">
      <c r="A18" s="4">
        <v>14</v>
      </c>
      <c r="B18" s="10" t="s">
        <v>65</v>
      </c>
      <c r="C18" s="11">
        <v>12.36</v>
      </c>
      <c r="D18" s="11">
        <v>9.26</v>
      </c>
      <c r="E18" s="11">
        <v>4.74</v>
      </c>
      <c r="F18" s="4">
        <v>5.52</v>
      </c>
      <c r="G18" s="9" t="s">
        <v>21</v>
      </c>
      <c r="H18" s="9">
        <v>434.67</v>
      </c>
      <c r="I18" s="8">
        <f t="shared" si="0"/>
        <v>2399.3784000000001</v>
      </c>
    </row>
    <row r="19" spans="1:9" ht="15.75">
      <c r="A19" s="4">
        <v>15</v>
      </c>
      <c r="B19" s="10" t="s">
        <v>35</v>
      </c>
      <c r="C19" s="11">
        <v>80.72</v>
      </c>
      <c r="D19" s="11">
        <v>14.81</v>
      </c>
      <c r="E19" s="11">
        <v>20.8</v>
      </c>
      <c r="F19" s="4">
        <v>20.96</v>
      </c>
      <c r="G19" s="9" t="s">
        <v>21</v>
      </c>
      <c r="H19" s="9">
        <v>177.16</v>
      </c>
      <c r="I19" s="8">
        <f t="shared" si="0"/>
        <v>3713.2736</v>
      </c>
    </row>
    <row r="20" spans="1:9">
      <c r="A20" s="17"/>
      <c r="B20" s="76" t="s">
        <v>36</v>
      </c>
      <c r="C20" s="77"/>
      <c r="D20" s="77"/>
      <c r="E20" s="77"/>
      <c r="F20" s="77"/>
      <c r="G20" s="77"/>
      <c r="H20" s="78"/>
      <c r="I20" s="18">
        <f>SUM(I5:I19)</f>
        <v>196823.63909999997</v>
      </c>
    </row>
    <row r="21" spans="1:9">
      <c r="A21" s="19"/>
      <c r="B21" s="20"/>
      <c r="C21" s="20"/>
      <c r="D21" s="20"/>
      <c r="E21" s="20"/>
      <c r="F21" s="20"/>
      <c r="G21" s="20"/>
      <c r="H21" s="20"/>
      <c r="I21" s="21"/>
    </row>
    <row r="22" spans="1:9">
      <c r="B22" s="75" t="s">
        <v>37</v>
      </c>
      <c r="C22" s="75"/>
      <c r="D22" s="75"/>
      <c r="E22" s="75"/>
      <c r="F22" s="75"/>
      <c r="G22" s="75"/>
      <c r="H22" s="75"/>
      <c r="I22" s="75"/>
    </row>
    <row r="23" spans="1:9">
      <c r="B23" s="75"/>
      <c r="C23" s="75"/>
      <c r="D23" s="75"/>
      <c r="E23" s="75"/>
      <c r="F23" s="75"/>
      <c r="G23" s="75"/>
      <c r="H23" s="75"/>
      <c r="I23" s="75"/>
    </row>
    <row r="24" spans="1:9">
      <c r="B24" s="75"/>
      <c r="C24" s="75"/>
      <c r="D24" s="75"/>
      <c r="E24" s="75"/>
      <c r="F24" s="75"/>
      <c r="G24" s="75"/>
      <c r="H24" s="75"/>
      <c r="I24" s="75"/>
    </row>
    <row r="25" spans="1:9">
      <c r="B25" s="75"/>
      <c r="C25" s="75"/>
      <c r="D25" s="75"/>
      <c r="E25" s="75"/>
      <c r="F25" s="75"/>
      <c r="G25" s="75"/>
      <c r="H25" s="75"/>
      <c r="I25" s="75"/>
    </row>
    <row r="26" spans="1:9">
      <c r="B26" s="75"/>
      <c r="C26" s="75"/>
      <c r="D26" s="75"/>
      <c r="E26" s="75"/>
      <c r="F26" s="75"/>
      <c r="G26" s="75"/>
      <c r="H26" s="75"/>
      <c r="I26" s="75"/>
    </row>
  </sheetData>
  <mergeCells count="5">
    <mergeCell ref="A1:I1"/>
    <mergeCell ref="A2:I2"/>
    <mergeCell ref="A3:I3"/>
    <mergeCell ref="B20:H20"/>
    <mergeCell ref="B22:I26"/>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31.5" customHeight="1">
      <c r="A3" s="79" t="s">
        <v>117</v>
      </c>
      <c r="B3" s="79"/>
      <c r="C3" s="79"/>
      <c r="D3" s="79"/>
      <c r="E3" s="79"/>
      <c r="F3" s="79"/>
      <c r="G3" s="79"/>
      <c r="H3" s="79"/>
      <c r="I3" s="2"/>
    </row>
    <row r="4" spans="1:9">
      <c r="A4" s="3" t="s">
        <v>3</v>
      </c>
      <c r="B4" s="3" t="s">
        <v>4</v>
      </c>
      <c r="C4" s="3">
        <v>1</v>
      </c>
      <c r="D4" s="3">
        <v>2</v>
      </c>
      <c r="E4" s="3" t="s">
        <v>67</v>
      </c>
      <c r="F4" s="3" t="s">
        <v>6</v>
      </c>
      <c r="G4" s="3" t="s">
        <v>7</v>
      </c>
      <c r="H4" s="3" t="s">
        <v>8</v>
      </c>
    </row>
    <row r="5" spans="1:9" ht="21">
      <c r="A5" s="4">
        <v>1</v>
      </c>
      <c r="B5" s="4" t="s">
        <v>118</v>
      </c>
      <c r="C5" s="4">
        <v>3</v>
      </c>
      <c r="D5" s="4">
        <v>3</v>
      </c>
      <c r="E5" s="4">
        <v>0</v>
      </c>
      <c r="F5" s="4" t="s">
        <v>10</v>
      </c>
      <c r="G5" s="4">
        <v>0</v>
      </c>
      <c r="H5" s="11">
        <f>G5*E5</f>
        <v>0</v>
      </c>
    </row>
    <row r="6" spans="1:9" ht="114.75">
      <c r="A6" s="4" t="s">
        <v>39</v>
      </c>
      <c r="B6" s="10" t="s">
        <v>15</v>
      </c>
      <c r="C6" s="11">
        <v>39.65</v>
      </c>
      <c r="D6" s="4"/>
      <c r="E6" s="4">
        <v>30.06</v>
      </c>
      <c r="F6" s="9" t="s">
        <v>13</v>
      </c>
      <c r="G6" s="9">
        <v>120.53</v>
      </c>
      <c r="H6" s="11">
        <f t="shared" ref="H6:H16" si="0">G6*E6</f>
        <v>3623.1317999999997</v>
      </c>
    </row>
    <row r="7" spans="1:9" ht="89.25">
      <c r="A7" s="4" t="s">
        <v>40</v>
      </c>
      <c r="B7" s="28" t="s">
        <v>17</v>
      </c>
      <c r="C7" s="11">
        <v>14.87</v>
      </c>
      <c r="D7" s="4"/>
      <c r="E7" s="4">
        <v>11.39</v>
      </c>
      <c r="F7" s="9" t="s">
        <v>21</v>
      </c>
      <c r="G7" s="9">
        <v>223.35</v>
      </c>
      <c r="H7" s="11">
        <f t="shared" si="0"/>
        <v>2543.9565000000002</v>
      </c>
    </row>
    <row r="8" spans="1:9" ht="63.75">
      <c r="A8" s="4" t="s">
        <v>41</v>
      </c>
      <c r="B8" s="10" t="s">
        <v>20</v>
      </c>
      <c r="C8" s="11">
        <v>24.79</v>
      </c>
      <c r="D8" s="4"/>
      <c r="E8" s="4">
        <v>19.940000000000001</v>
      </c>
      <c r="F8" s="9" t="s">
        <v>21</v>
      </c>
      <c r="G8" s="9">
        <v>1149.1199999999999</v>
      </c>
      <c r="H8" s="11">
        <f t="shared" si="0"/>
        <v>22913.452799999999</v>
      </c>
    </row>
    <row r="9" spans="1:9" ht="84.75" customHeight="1">
      <c r="A9" s="4" t="s">
        <v>119</v>
      </c>
      <c r="B9" s="10" t="s">
        <v>43</v>
      </c>
      <c r="C9" s="11"/>
      <c r="D9" s="4"/>
      <c r="E9" s="4">
        <v>0.85</v>
      </c>
      <c r="F9" s="9" t="s">
        <v>21</v>
      </c>
      <c r="G9" s="9">
        <v>5358.85</v>
      </c>
      <c r="H9" s="11">
        <f t="shared" si="0"/>
        <v>4555.0225</v>
      </c>
    </row>
    <row r="10" spans="1:9" ht="102">
      <c r="A10" s="4" t="s">
        <v>90</v>
      </c>
      <c r="B10" s="10" t="s">
        <v>23</v>
      </c>
      <c r="C10" s="11">
        <v>100.54</v>
      </c>
      <c r="D10" s="4">
        <v>42.49</v>
      </c>
      <c r="E10" s="4">
        <v>35.4</v>
      </c>
      <c r="F10" s="9" t="s">
        <v>21</v>
      </c>
      <c r="G10" s="9">
        <v>5829</v>
      </c>
      <c r="H10" s="11">
        <f t="shared" si="0"/>
        <v>206346.6</v>
      </c>
    </row>
    <row r="11" spans="1:9" ht="18.75">
      <c r="A11" s="4">
        <v>6</v>
      </c>
      <c r="B11" s="16" t="s">
        <v>30</v>
      </c>
      <c r="C11" s="11"/>
      <c r="D11" s="4"/>
      <c r="E11" s="4"/>
      <c r="F11" s="9"/>
      <c r="G11" s="9"/>
      <c r="H11" s="11">
        <f t="shared" si="0"/>
        <v>0</v>
      </c>
    </row>
    <row r="12" spans="1:9" ht="15.75">
      <c r="A12" s="4">
        <v>7</v>
      </c>
      <c r="B12" s="10" t="s">
        <v>51</v>
      </c>
      <c r="C12" s="11">
        <v>14.87</v>
      </c>
      <c r="D12" s="4"/>
      <c r="E12" s="4">
        <v>11.39</v>
      </c>
      <c r="F12" s="9" t="s">
        <v>21</v>
      </c>
      <c r="G12" s="9">
        <v>482.08</v>
      </c>
      <c r="H12" s="11">
        <f t="shared" si="0"/>
        <v>5490.8912</v>
      </c>
    </row>
    <row r="13" spans="1:9" ht="15.75">
      <c r="A13" s="4">
        <v>8</v>
      </c>
      <c r="B13" s="10" t="s">
        <v>113</v>
      </c>
      <c r="C13" s="11">
        <v>43.14</v>
      </c>
      <c r="D13" s="4">
        <v>18.239999999999998</v>
      </c>
      <c r="E13" s="4">
        <v>15.58</v>
      </c>
      <c r="F13" s="9" t="s">
        <v>21</v>
      </c>
      <c r="G13" s="9">
        <v>813.82</v>
      </c>
      <c r="H13" s="11">
        <f t="shared" si="0"/>
        <v>12679.315600000002</v>
      </c>
    </row>
    <row r="14" spans="1:9" ht="15.75">
      <c r="A14" s="4">
        <v>9</v>
      </c>
      <c r="B14" s="10" t="s">
        <v>114</v>
      </c>
      <c r="C14" s="11">
        <v>24.79</v>
      </c>
      <c r="D14" s="4"/>
      <c r="E14" s="4">
        <v>19.940000000000001</v>
      </c>
      <c r="F14" s="9" t="s">
        <v>21</v>
      </c>
      <c r="G14" s="9">
        <v>752.51</v>
      </c>
      <c r="H14" s="11">
        <f t="shared" si="0"/>
        <v>15005.0494</v>
      </c>
    </row>
    <row r="15" spans="1:9" ht="15.75">
      <c r="A15" s="4">
        <v>10</v>
      </c>
      <c r="B15" s="10" t="s">
        <v>53</v>
      </c>
      <c r="C15" s="11">
        <v>86.28</v>
      </c>
      <c r="D15" s="4">
        <v>36.479999999999997</v>
      </c>
      <c r="E15" s="4">
        <v>31.16</v>
      </c>
      <c r="F15" s="9" t="s">
        <v>21</v>
      </c>
      <c r="G15" s="9">
        <v>434.67</v>
      </c>
      <c r="H15" s="11">
        <f t="shared" si="0"/>
        <v>13544.317200000001</v>
      </c>
    </row>
    <row r="16" spans="1:9" ht="15.75">
      <c r="A16" s="4">
        <v>11</v>
      </c>
      <c r="B16" s="10" t="s">
        <v>35</v>
      </c>
      <c r="C16" s="11">
        <v>39.65</v>
      </c>
      <c r="D16" s="4"/>
      <c r="E16" s="4">
        <v>30.06</v>
      </c>
      <c r="F16" s="9" t="s">
        <v>21</v>
      </c>
      <c r="G16" s="9">
        <v>177.16</v>
      </c>
      <c r="H16" s="11">
        <f t="shared" si="0"/>
        <v>5325.4295999999995</v>
      </c>
    </row>
    <row r="17" spans="1:8">
      <c r="A17" s="17"/>
      <c r="B17" s="74"/>
      <c r="C17" s="74"/>
      <c r="D17" s="74"/>
      <c r="E17" s="74"/>
      <c r="F17" s="74"/>
      <c r="G17" s="74"/>
      <c r="H17" s="18">
        <f>SUM(H5:H16)</f>
        <v>292027.1666</v>
      </c>
    </row>
    <row r="18" spans="1:8" ht="63.75" customHeight="1">
      <c r="B18" s="75" t="s">
        <v>37</v>
      </c>
      <c r="C18" s="75"/>
      <c r="D18" s="75"/>
      <c r="E18" s="75"/>
      <c r="F18" s="75"/>
      <c r="G18" s="75"/>
      <c r="H18" s="75"/>
    </row>
  </sheetData>
  <mergeCells count="5">
    <mergeCell ref="A1:H1"/>
    <mergeCell ref="A2:H2"/>
    <mergeCell ref="A3:H3"/>
    <mergeCell ref="B17:G17"/>
    <mergeCell ref="B18:H18"/>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G18"/>
  <sheetViews>
    <sheetView tabSelected="1" topLeftCell="A10" workbookViewId="0">
      <selection activeCell="H18" sqref="H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9" t="s">
        <v>0</v>
      </c>
      <c r="B1" s="70"/>
      <c r="C1" s="70"/>
      <c r="D1" s="70"/>
      <c r="E1" s="70"/>
      <c r="F1" s="70"/>
      <c r="G1" s="1"/>
    </row>
    <row r="2" spans="1:7" ht="18.75">
      <c r="A2" s="71" t="s">
        <v>1</v>
      </c>
      <c r="B2" s="72"/>
      <c r="C2" s="72"/>
      <c r="D2" s="72"/>
      <c r="E2" s="72"/>
      <c r="F2" s="72"/>
      <c r="G2" s="1"/>
    </row>
    <row r="3" spans="1:7" ht="29.25" customHeight="1">
      <c r="A3" s="73" t="s">
        <v>94</v>
      </c>
      <c r="B3" s="73"/>
      <c r="C3" s="73"/>
      <c r="D3" s="73"/>
      <c r="E3" s="73"/>
      <c r="F3" s="73"/>
      <c r="G3" s="2"/>
    </row>
    <row r="4" spans="1:7">
      <c r="A4" s="3" t="s">
        <v>3</v>
      </c>
      <c r="B4" s="3" t="s">
        <v>4</v>
      </c>
      <c r="C4" s="3" t="s">
        <v>67</v>
      </c>
      <c r="D4" s="3" t="s">
        <v>6</v>
      </c>
      <c r="E4" s="3" t="s">
        <v>7</v>
      </c>
      <c r="F4" s="3" t="s">
        <v>8</v>
      </c>
    </row>
    <row r="5" spans="1:7" ht="25.5">
      <c r="A5" s="9">
        <v>1</v>
      </c>
      <c r="B5" s="10" t="s">
        <v>95</v>
      </c>
      <c r="C5" s="9">
        <v>0</v>
      </c>
      <c r="D5" s="9" t="s">
        <v>10</v>
      </c>
      <c r="E5" s="9">
        <v>0</v>
      </c>
      <c r="F5" s="24">
        <f>E5*C5</f>
        <v>0</v>
      </c>
    </row>
    <row r="6" spans="1:7" ht="114.75">
      <c r="A6" s="4" t="s">
        <v>39</v>
      </c>
      <c r="B6" s="10" t="s">
        <v>15</v>
      </c>
      <c r="C6" s="11">
        <v>10.19</v>
      </c>
      <c r="D6" s="9" t="s">
        <v>13</v>
      </c>
      <c r="E6" s="9">
        <v>120.53</v>
      </c>
      <c r="F6" s="24">
        <f t="shared" ref="F6:F15" si="0">E6*C6</f>
        <v>1228.2006999999999</v>
      </c>
    </row>
    <row r="7" spans="1:7" ht="89.25">
      <c r="A7" s="4" t="s">
        <v>40</v>
      </c>
      <c r="B7" s="28" t="s">
        <v>17</v>
      </c>
      <c r="C7" s="11">
        <v>5.0999999999999996</v>
      </c>
      <c r="D7" s="9" t="s">
        <v>21</v>
      </c>
      <c r="E7" s="9">
        <v>223.35</v>
      </c>
      <c r="F7" s="24">
        <f t="shared" si="0"/>
        <v>1139.0849999999998</v>
      </c>
    </row>
    <row r="8" spans="1:7" ht="63.75">
      <c r="A8" s="4" t="s">
        <v>41</v>
      </c>
      <c r="B8" s="10" t="s">
        <v>20</v>
      </c>
      <c r="C8" s="11">
        <v>8.5</v>
      </c>
      <c r="D8" s="9" t="s">
        <v>21</v>
      </c>
      <c r="E8" s="9">
        <v>1149.1199999999999</v>
      </c>
      <c r="F8" s="24">
        <f t="shared" si="0"/>
        <v>9767.5199999999986</v>
      </c>
    </row>
    <row r="9" spans="1:7" ht="75.75" customHeight="1">
      <c r="A9" s="4" t="s">
        <v>90</v>
      </c>
      <c r="B9" s="10" t="s">
        <v>96</v>
      </c>
      <c r="C9" s="11">
        <v>18.260000000000002</v>
      </c>
      <c r="D9" s="9" t="s">
        <v>21</v>
      </c>
      <c r="E9" s="9">
        <v>5829</v>
      </c>
      <c r="F9" s="24">
        <f t="shared" si="0"/>
        <v>106437.54000000001</v>
      </c>
    </row>
    <row r="10" spans="1:7" ht="18.75">
      <c r="A10" s="4">
        <v>6</v>
      </c>
      <c r="B10" s="16" t="s">
        <v>30</v>
      </c>
      <c r="C10" s="11"/>
      <c r="D10" s="9"/>
      <c r="E10" s="9"/>
      <c r="F10" s="24">
        <f t="shared" si="0"/>
        <v>0</v>
      </c>
    </row>
    <row r="11" spans="1:7" ht="15.75">
      <c r="A11" s="4">
        <v>7</v>
      </c>
      <c r="B11" s="10" t="s">
        <v>97</v>
      </c>
      <c r="C11" s="11">
        <v>7.85</v>
      </c>
      <c r="D11" s="9" t="s">
        <v>21</v>
      </c>
      <c r="E11" s="9">
        <v>867.86</v>
      </c>
      <c r="F11" s="24">
        <f t="shared" si="0"/>
        <v>6812.701</v>
      </c>
    </row>
    <row r="12" spans="1:7" ht="15.75">
      <c r="A12" s="4">
        <v>8</v>
      </c>
      <c r="B12" s="10" t="s">
        <v>32</v>
      </c>
      <c r="C12" s="11">
        <v>5.0999999999999996</v>
      </c>
      <c r="D12" s="9" t="s">
        <v>21</v>
      </c>
      <c r="E12" s="9">
        <v>385.55</v>
      </c>
      <c r="F12" s="24">
        <f t="shared" si="0"/>
        <v>1966.3049999999998</v>
      </c>
    </row>
    <row r="13" spans="1:7" ht="15.75">
      <c r="A13" s="4">
        <v>9</v>
      </c>
      <c r="B13" s="10" t="s">
        <v>33</v>
      </c>
      <c r="C13" s="11">
        <v>15.71</v>
      </c>
      <c r="D13" s="9" t="s">
        <v>21</v>
      </c>
      <c r="E13" s="9">
        <v>518.12</v>
      </c>
      <c r="F13" s="24">
        <f t="shared" si="0"/>
        <v>8139.6652000000004</v>
      </c>
    </row>
    <row r="14" spans="1:7" ht="15.75">
      <c r="A14" s="4">
        <v>10</v>
      </c>
      <c r="B14" s="10" t="s">
        <v>79</v>
      </c>
      <c r="C14" s="11">
        <v>8.5</v>
      </c>
      <c r="D14" s="9" t="s">
        <v>21</v>
      </c>
      <c r="E14" s="9">
        <v>825.7</v>
      </c>
      <c r="F14" s="24">
        <f t="shared" si="0"/>
        <v>7018.4500000000007</v>
      </c>
    </row>
    <row r="15" spans="1:7" ht="15.75">
      <c r="A15" s="4">
        <v>11</v>
      </c>
      <c r="B15" s="10" t="s">
        <v>35</v>
      </c>
      <c r="C15" s="11">
        <v>10.19</v>
      </c>
      <c r="D15" s="9" t="s">
        <v>21</v>
      </c>
      <c r="E15" s="9">
        <v>169.47</v>
      </c>
      <c r="F15" s="24">
        <f t="shared" si="0"/>
        <v>1726.8992999999998</v>
      </c>
    </row>
    <row r="16" spans="1:7">
      <c r="A16" s="17"/>
      <c r="B16" s="74"/>
      <c r="C16" s="74"/>
      <c r="D16" s="74"/>
      <c r="E16" s="74"/>
      <c r="F16" s="18">
        <f>SUM(F5:F15)</f>
        <v>144236.36619999999</v>
      </c>
    </row>
    <row r="17" spans="2:6" ht="69.75" customHeight="1">
      <c r="B17" s="75" t="s">
        <v>70</v>
      </c>
      <c r="C17" s="75"/>
      <c r="D17" s="75"/>
      <c r="E17" s="75"/>
      <c r="F17" s="75"/>
    </row>
    <row r="18" spans="2:6" ht="47.25" customHeight="1"/>
  </sheetData>
  <mergeCells count="5">
    <mergeCell ref="A1:F1"/>
    <mergeCell ref="A2:F2"/>
    <mergeCell ref="A3:F3"/>
    <mergeCell ref="B16:E16"/>
    <mergeCell ref="B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12"/>
  <sheetViews>
    <sheetView workbookViewId="0">
      <selection activeCell="B12" sqref="B12:I12"/>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26.25" customHeight="1">
      <c r="A3" s="79" t="s">
        <v>88</v>
      </c>
      <c r="B3" s="79"/>
      <c r="C3" s="79"/>
      <c r="D3" s="79"/>
      <c r="E3" s="79"/>
      <c r="F3" s="79"/>
      <c r="G3" s="79"/>
      <c r="H3" s="79"/>
      <c r="I3" s="79"/>
      <c r="J3" s="2"/>
    </row>
    <row r="4" spans="1:10">
      <c r="A4" s="3" t="s">
        <v>3</v>
      </c>
      <c r="B4" s="3" t="s">
        <v>4</v>
      </c>
      <c r="C4" s="3">
        <v>1</v>
      </c>
      <c r="D4" s="3">
        <v>2</v>
      </c>
      <c r="E4" s="3">
        <v>3</v>
      </c>
      <c r="F4" s="3" t="s">
        <v>5</v>
      </c>
      <c r="G4" s="3" t="s">
        <v>6</v>
      </c>
      <c r="H4" s="3" t="s">
        <v>7</v>
      </c>
      <c r="I4" s="3" t="s">
        <v>8</v>
      </c>
    </row>
    <row r="5" spans="1:10" ht="25.5">
      <c r="A5" s="9">
        <v>1</v>
      </c>
      <c r="B5" s="23" t="s">
        <v>89</v>
      </c>
      <c r="C5" s="9">
        <v>2</v>
      </c>
      <c r="D5" s="9">
        <v>2</v>
      </c>
      <c r="E5" s="9">
        <v>2</v>
      </c>
      <c r="F5" s="9">
        <v>2</v>
      </c>
      <c r="G5" s="9" t="s">
        <v>10</v>
      </c>
      <c r="H5" s="9">
        <v>261.12</v>
      </c>
      <c r="I5" s="24">
        <f>H5*F5</f>
        <v>522.24</v>
      </c>
    </row>
    <row r="6" spans="1:10" ht="102">
      <c r="A6" s="4" t="s">
        <v>90</v>
      </c>
      <c r="B6" s="10" t="s">
        <v>23</v>
      </c>
      <c r="C6" s="11">
        <v>2.8611300000000002</v>
      </c>
      <c r="D6" s="11">
        <v>1.631</v>
      </c>
      <c r="E6" s="11">
        <v>3.3584999999999998</v>
      </c>
      <c r="F6" s="9">
        <v>15.66</v>
      </c>
      <c r="G6" s="9" t="s">
        <v>21</v>
      </c>
      <c r="H6" s="9">
        <v>5829</v>
      </c>
      <c r="I6" s="24">
        <f t="shared" ref="I6:I9" si="0">H6*F6</f>
        <v>91282.14</v>
      </c>
    </row>
    <row r="7" spans="1:10" ht="18.75">
      <c r="A7" s="4">
        <v>10</v>
      </c>
      <c r="B7" s="16" t="s">
        <v>30</v>
      </c>
      <c r="C7" s="11"/>
      <c r="D7" s="11"/>
      <c r="E7" s="11"/>
      <c r="F7" s="9"/>
      <c r="G7" s="9"/>
      <c r="H7" s="9"/>
      <c r="I7" s="24">
        <f t="shared" si="0"/>
        <v>0</v>
      </c>
    </row>
    <row r="8" spans="1:10" ht="15.75">
      <c r="A8" s="4" t="s">
        <v>91</v>
      </c>
      <c r="B8" s="10" t="s">
        <v>77</v>
      </c>
      <c r="C8" s="11">
        <v>3.0654400000000002</v>
      </c>
      <c r="D8" s="11">
        <v>2.15</v>
      </c>
      <c r="E8" s="11">
        <v>3.43</v>
      </c>
      <c r="F8" s="9">
        <v>6.73</v>
      </c>
      <c r="G8" s="9" t="s">
        <v>21</v>
      </c>
      <c r="H8" s="9">
        <v>907.31</v>
      </c>
      <c r="I8" s="24">
        <f t="shared" si="0"/>
        <v>6106.1962999999996</v>
      </c>
    </row>
    <row r="9" spans="1:10" ht="15.75">
      <c r="A9" s="4" t="s">
        <v>92</v>
      </c>
      <c r="B9" s="10" t="s">
        <v>33</v>
      </c>
      <c r="C9" s="11">
        <v>3.5491999999999999</v>
      </c>
      <c r="D9" s="11">
        <v>2.3199999999999998</v>
      </c>
      <c r="E9" s="11">
        <v>4.12</v>
      </c>
      <c r="F9" s="9">
        <v>13.47</v>
      </c>
      <c r="G9" s="9" t="s">
        <v>21</v>
      </c>
      <c r="H9" s="9">
        <v>541.66999999999996</v>
      </c>
      <c r="I9" s="24">
        <f t="shared" si="0"/>
        <v>7296.2948999999999</v>
      </c>
    </row>
    <row r="10" spans="1:10">
      <c r="A10" s="17"/>
      <c r="B10" s="74"/>
      <c r="C10" s="74"/>
      <c r="D10" s="74"/>
      <c r="E10" s="74"/>
      <c r="F10" s="74"/>
      <c r="G10" s="74"/>
      <c r="H10" s="74"/>
      <c r="I10" s="18">
        <f>SUM(I5:I9)</f>
        <v>105206.87119999999</v>
      </c>
    </row>
    <row r="11" spans="1:10" ht="9.75" customHeight="1">
      <c r="A11" s="19"/>
      <c r="B11" s="20"/>
      <c r="C11" s="20"/>
      <c r="D11" s="20"/>
      <c r="E11" s="20"/>
      <c r="F11" s="20"/>
      <c r="G11" s="20"/>
      <c r="H11" s="20"/>
      <c r="I11" s="21"/>
    </row>
    <row r="12" spans="1:10" ht="60" customHeight="1">
      <c r="B12" s="75" t="s">
        <v>93</v>
      </c>
      <c r="C12" s="75"/>
      <c r="D12" s="75"/>
      <c r="E12" s="75"/>
      <c r="F12" s="75"/>
      <c r="G12" s="75"/>
      <c r="H12" s="75"/>
      <c r="I12" s="75"/>
    </row>
  </sheetData>
  <mergeCells count="5">
    <mergeCell ref="A1:I1"/>
    <mergeCell ref="A2:I2"/>
    <mergeCell ref="A3:I3"/>
    <mergeCell ref="B10:H10"/>
    <mergeCell ref="B12:I1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25"/>
  <sheetViews>
    <sheetView workbookViewId="0">
      <selection activeCell="G8" sqref="G8"/>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69" t="s">
        <v>0</v>
      </c>
      <c r="B1" s="70"/>
      <c r="C1" s="70"/>
      <c r="D1" s="70"/>
      <c r="E1" s="70"/>
      <c r="F1" s="70"/>
      <c r="G1" s="70"/>
      <c r="H1" s="70"/>
      <c r="I1" s="70"/>
      <c r="J1" s="1"/>
    </row>
    <row r="2" spans="1:10" ht="18.75">
      <c r="A2" s="71" t="s">
        <v>1</v>
      </c>
      <c r="B2" s="72"/>
      <c r="C2" s="72"/>
      <c r="D2" s="72"/>
      <c r="E2" s="72"/>
      <c r="F2" s="72"/>
      <c r="G2" s="72"/>
      <c r="H2" s="72"/>
      <c r="I2" s="72"/>
      <c r="J2" s="1"/>
    </row>
    <row r="3" spans="1:10" ht="36" customHeight="1">
      <c r="A3" s="73" t="s">
        <v>2</v>
      </c>
      <c r="B3" s="73"/>
      <c r="C3" s="73"/>
      <c r="D3" s="73"/>
      <c r="E3" s="73"/>
      <c r="F3" s="73"/>
      <c r="G3" s="73"/>
      <c r="H3" s="73"/>
      <c r="I3" s="73"/>
      <c r="J3" s="2"/>
    </row>
    <row r="4" spans="1:10">
      <c r="A4" s="3" t="s">
        <v>3</v>
      </c>
      <c r="B4" s="3" t="s">
        <v>4</v>
      </c>
      <c r="C4" s="3">
        <v>3</v>
      </c>
      <c r="D4" s="3">
        <v>1</v>
      </c>
      <c r="E4" s="3">
        <v>2</v>
      </c>
      <c r="F4" s="3" t="s">
        <v>5</v>
      </c>
      <c r="G4" s="3" t="s">
        <v>6</v>
      </c>
      <c r="H4" s="3" t="s">
        <v>7</v>
      </c>
      <c r="I4" s="3" t="s">
        <v>8</v>
      </c>
    </row>
    <row r="5" spans="1:10" ht="21">
      <c r="A5" s="4">
        <v>1</v>
      </c>
      <c r="B5" s="5" t="s">
        <v>9</v>
      </c>
      <c r="C5" s="4">
        <v>1</v>
      </c>
      <c r="D5" s="4" t="s">
        <v>10</v>
      </c>
      <c r="E5" s="4">
        <v>243.53</v>
      </c>
      <c r="F5" s="6">
        <v>5</v>
      </c>
      <c r="G5" s="7" t="s">
        <v>10</v>
      </c>
      <c r="H5" s="7">
        <v>261.12</v>
      </c>
      <c r="I5" s="8">
        <f>H5*F5</f>
        <v>1305.5999999999999</v>
      </c>
    </row>
    <row r="6" spans="1:10" ht="46.5" customHeight="1">
      <c r="A6" s="4" t="s">
        <v>11</v>
      </c>
      <c r="B6" s="5" t="s">
        <v>12</v>
      </c>
      <c r="C6" s="4"/>
      <c r="D6" s="4"/>
      <c r="E6" s="4"/>
      <c r="F6" s="4">
        <v>1.42</v>
      </c>
      <c r="G6" s="9" t="s">
        <v>13</v>
      </c>
      <c r="H6" s="9">
        <v>688.52</v>
      </c>
      <c r="I6" s="8">
        <f t="shared" ref="I6:I19" si="0">H6*F6</f>
        <v>977.69839999999988</v>
      </c>
    </row>
    <row r="7" spans="1:10" ht="114.75">
      <c r="A7" s="4" t="s">
        <v>14</v>
      </c>
      <c r="B7" s="10" t="s">
        <v>15</v>
      </c>
      <c r="C7" s="11">
        <v>80.72</v>
      </c>
      <c r="D7" s="11">
        <v>11.23</v>
      </c>
      <c r="E7" s="11">
        <v>20.8</v>
      </c>
      <c r="F7" s="4">
        <v>38.380000000000003</v>
      </c>
      <c r="G7" s="9" t="s">
        <v>13</v>
      </c>
      <c r="H7" s="9">
        <v>120.53</v>
      </c>
      <c r="I7" s="8">
        <f t="shared" si="0"/>
        <v>4625.9414000000006</v>
      </c>
    </row>
    <row r="8" spans="1:10" s="15" customFormat="1" ht="89.25">
      <c r="A8" s="12" t="s">
        <v>16</v>
      </c>
      <c r="B8" s="13" t="s">
        <v>17</v>
      </c>
      <c r="C8" s="11">
        <v>7.51</v>
      </c>
      <c r="D8" s="11">
        <v>1.21</v>
      </c>
      <c r="E8" s="11">
        <v>1.95</v>
      </c>
      <c r="F8" s="12">
        <v>4.55</v>
      </c>
      <c r="G8" s="14" t="s">
        <v>18</v>
      </c>
      <c r="H8" s="14">
        <v>223.35</v>
      </c>
      <c r="I8" s="8">
        <f t="shared" si="0"/>
        <v>1016.2424999999999</v>
      </c>
    </row>
    <row r="9" spans="1:10" ht="63.75">
      <c r="A9" s="4" t="s">
        <v>19</v>
      </c>
      <c r="B9" s="10" t="s">
        <v>20</v>
      </c>
      <c r="C9" s="11">
        <v>12.51</v>
      </c>
      <c r="D9" s="11">
        <v>2.0099999999999998</v>
      </c>
      <c r="E9" s="11">
        <v>3.25</v>
      </c>
      <c r="F9" s="4">
        <v>7.58</v>
      </c>
      <c r="G9" s="9" t="s">
        <v>21</v>
      </c>
      <c r="H9" s="9">
        <v>1149.1199999999999</v>
      </c>
      <c r="I9" s="8">
        <f t="shared" si="0"/>
        <v>8710.3295999999991</v>
      </c>
    </row>
    <row r="10" spans="1:10" ht="76.5" customHeight="1">
      <c r="A10" s="4" t="s">
        <v>22</v>
      </c>
      <c r="B10" s="10" t="s">
        <v>23</v>
      </c>
      <c r="C10" s="11"/>
      <c r="D10" s="11"/>
      <c r="E10" s="11"/>
      <c r="F10" s="4">
        <v>22.52</v>
      </c>
      <c r="G10" s="9" t="s">
        <v>21</v>
      </c>
      <c r="H10" s="9">
        <v>5829</v>
      </c>
      <c r="I10" s="8">
        <f t="shared" si="0"/>
        <v>131269.07999999999</v>
      </c>
    </row>
    <row r="11" spans="1:10" ht="87.75" customHeight="1">
      <c r="A11" s="4" t="s">
        <v>24</v>
      </c>
      <c r="B11" s="10" t="s">
        <v>25</v>
      </c>
      <c r="C11" s="11"/>
      <c r="D11" s="11"/>
      <c r="E11" s="11"/>
      <c r="F11" s="4">
        <v>6.46</v>
      </c>
      <c r="G11" s="9" t="s">
        <v>21</v>
      </c>
      <c r="H11" s="9">
        <v>5489.86</v>
      </c>
      <c r="I11" s="8">
        <f t="shared" si="0"/>
        <v>35464.495599999995</v>
      </c>
    </row>
    <row r="12" spans="1:10" ht="89.25">
      <c r="A12" s="12" t="s">
        <v>26</v>
      </c>
      <c r="B12" s="10" t="s">
        <v>27</v>
      </c>
      <c r="C12" s="11">
        <v>0.32</v>
      </c>
      <c r="D12" s="11">
        <v>0.35</v>
      </c>
      <c r="E12" s="11">
        <v>0.23</v>
      </c>
      <c r="F12" s="4">
        <v>2.5579999999999998</v>
      </c>
      <c r="G12" s="9" t="s">
        <v>28</v>
      </c>
      <c r="H12" s="9">
        <v>65841.84</v>
      </c>
      <c r="I12" s="8">
        <f t="shared" si="0"/>
        <v>168423.42671999999</v>
      </c>
    </row>
    <row r="13" spans="1:10" ht="76.5" customHeight="1">
      <c r="A13" s="4" t="s">
        <v>29</v>
      </c>
      <c r="B13" s="10" t="s">
        <v>23</v>
      </c>
      <c r="C13" s="11"/>
      <c r="D13" s="11"/>
      <c r="E13" s="11"/>
      <c r="F13" s="4">
        <v>0.46</v>
      </c>
      <c r="G13" s="9" t="s">
        <v>21</v>
      </c>
      <c r="H13" s="9">
        <v>5829</v>
      </c>
      <c r="I13" s="8">
        <f t="shared" si="0"/>
        <v>2681.34</v>
      </c>
    </row>
    <row r="14" spans="1:10" ht="18.75">
      <c r="A14" s="4">
        <v>9</v>
      </c>
      <c r="B14" s="16" t="s">
        <v>30</v>
      </c>
      <c r="C14" s="11"/>
      <c r="D14" s="11"/>
      <c r="E14" s="11"/>
      <c r="F14" s="4"/>
      <c r="G14" s="9"/>
      <c r="H14" s="9"/>
      <c r="I14" s="8">
        <f t="shared" si="0"/>
        <v>0</v>
      </c>
    </row>
    <row r="15" spans="1:10" ht="15.75">
      <c r="A15" s="4">
        <v>10</v>
      </c>
      <c r="B15" s="10" t="s">
        <v>31</v>
      </c>
      <c r="C15" s="11">
        <v>7.51</v>
      </c>
      <c r="D15" s="11">
        <v>1.21</v>
      </c>
      <c r="E15" s="11">
        <v>1.95</v>
      </c>
      <c r="F15" s="4">
        <v>12.67</v>
      </c>
      <c r="G15" s="9" t="s">
        <v>21</v>
      </c>
      <c r="H15" s="9">
        <v>907.31</v>
      </c>
      <c r="I15" s="8">
        <f t="shared" si="0"/>
        <v>11495.617699999999</v>
      </c>
    </row>
    <row r="16" spans="1:10" ht="15.75">
      <c r="A16" s="4">
        <v>11</v>
      </c>
      <c r="B16" s="10" t="s">
        <v>32</v>
      </c>
      <c r="C16" s="11">
        <v>7.51</v>
      </c>
      <c r="D16" s="11">
        <v>1.21</v>
      </c>
      <c r="E16" s="11">
        <v>1.95</v>
      </c>
      <c r="F16" s="4">
        <v>4.55</v>
      </c>
      <c r="G16" s="9" t="s">
        <v>21</v>
      </c>
      <c r="H16" s="9">
        <v>418.87</v>
      </c>
      <c r="I16" s="8">
        <f t="shared" si="0"/>
        <v>1905.8585</v>
      </c>
    </row>
    <row r="17" spans="1:9" ht="15.75">
      <c r="A17" s="4">
        <v>12</v>
      </c>
      <c r="B17" s="10" t="s">
        <v>33</v>
      </c>
      <c r="C17" s="11">
        <v>12.36</v>
      </c>
      <c r="D17" s="11">
        <v>9.26</v>
      </c>
      <c r="E17" s="11">
        <v>4.74</v>
      </c>
      <c r="F17" s="4">
        <v>25.34</v>
      </c>
      <c r="G17" s="9" t="s">
        <v>21</v>
      </c>
      <c r="H17" s="9">
        <v>541.66999999999996</v>
      </c>
      <c r="I17" s="8">
        <f t="shared" si="0"/>
        <v>13725.917799999999</v>
      </c>
    </row>
    <row r="18" spans="1:9" ht="15.75">
      <c r="A18" s="4">
        <v>13</v>
      </c>
      <c r="B18" s="10" t="s">
        <v>34</v>
      </c>
      <c r="C18" s="11"/>
      <c r="D18" s="11"/>
      <c r="E18" s="11"/>
      <c r="F18" s="4">
        <v>7.58</v>
      </c>
      <c r="G18" s="9" t="s">
        <v>21</v>
      </c>
      <c r="H18" s="9">
        <v>863.23</v>
      </c>
      <c r="I18" s="8">
        <f t="shared" si="0"/>
        <v>6543.2834000000003</v>
      </c>
    </row>
    <row r="19" spans="1:9" ht="15.75">
      <c r="A19" s="4">
        <v>14</v>
      </c>
      <c r="B19" s="10" t="s">
        <v>35</v>
      </c>
      <c r="C19" s="11">
        <v>80.72</v>
      </c>
      <c r="D19" s="11">
        <v>14.81</v>
      </c>
      <c r="E19" s="11">
        <v>20.8</v>
      </c>
      <c r="F19" s="4">
        <v>38.380000000000003</v>
      </c>
      <c r="G19" s="9" t="s">
        <v>21</v>
      </c>
      <c r="H19" s="9">
        <v>177.16</v>
      </c>
      <c r="I19" s="8">
        <f t="shared" si="0"/>
        <v>6799.4008000000003</v>
      </c>
    </row>
    <row r="20" spans="1:9">
      <c r="A20" s="17"/>
      <c r="B20" s="76" t="s">
        <v>36</v>
      </c>
      <c r="C20" s="77"/>
      <c r="D20" s="77"/>
      <c r="E20" s="77"/>
      <c r="F20" s="77"/>
      <c r="G20" s="77"/>
      <c r="H20" s="78"/>
      <c r="I20" s="18">
        <f>SUM(I5:I19)</f>
        <v>394944.23241999996</v>
      </c>
    </row>
    <row r="21" spans="1:9">
      <c r="A21" s="19"/>
      <c r="B21" s="20"/>
      <c r="C21" s="20"/>
      <c r="D21" s="20"/>
      <c r="E21" s="20"/>
      <c r="F21" s="20"/>
      <c r="G21" s="20"/>
      <c r="H21" s="20"/>
      <c r="I21" s="21"/>
    </row>
    <row r="22" spans="1:9">
      <c r="B22" s="75" t="s">
        <v>37</v>
      </c>
      <c r="C22" s="75"/>
      <c r="D22" s="75"/>
      <c r="E22" s="75"/>
      <c r="F22" s="75"/>
      <c r="G22" s="75"/>
      <c r="H22" s="75"/>
      <c r="I22" s="75"/>
    </row>
    <row r="23" spans="1:9">
      <c r="B23" s="75"/>
      <c r="C23" s="75"/>
      <c r="D23" s="75"/>
      <c r="E23" s="75"/>
      <c r="F23" s="75"/>
      <c r="G23" s="75"/>
      <c r="H23" s="75"/>
      <c r="I23" s="75"/>
    </row>
    <row r="24" spans="1:9">
      <c r="B24" s="75"/>
      <c r="C24" s="75"/>
      <c r="D24" s="75"/>
      <c r="E24" s="75"/>
      <c r="F24" s="75"/>
      <c r="G24" s="75"/>
      <c r="H24" s="75"/>
      <c r="I24" s="75"/>
    </row>
    <row r="25" spans="1:9">
      <c r="B25" s="75"/>
      <c r="C25" s="75"/>
      <c r="D25" s="75"/>
      <c r="E25" s="75"/>
      <c r="F25" s="75"/>
      <c r="G25" s="75"/>
      <c r="H25" s="75"/>
      <c r="I25" s="75"/>
    </row>
  </sheetData>
  <mergeCells count="5">
    <mergeCell ref="A1:I1"/>
    <mergeCell ref="A2:I2"/>
    <mergeCell ref="A3:I3"/>
    <mergeCell ref="B20:H20"/>
    <mergeCell ref="B22:I2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29"/>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69" t="s">
        <v>0</v>
      </c>
      <c r="B1" s="70"/>
      <c r="C1" s="70"/>
      <c r="D1" s="70"/>
      <c r="E1" s="70"/>
      <c r="F1" s="70"/>
      <c r="G1" s="70"/>
      <c r="H1" s="70"/>
      <c r="I1" s="1"/>
    </row>
    <row r="2" spans="1:9" ht="18.75">
      <c r="A2" s="71" t="s">
        <v>1</v>
      </c>
      <c r="B2" s="72"/>
      <c r="C2" s="72"/>
      <c r="D2" s="72"/>
      <c r="E2" s="72"/>
      <c r="F2" s="72"/>
      <c r="G2" s="72"/>
      <c r="H2" s="72"/>
      <c r="I2" s="1"/>
    </row>
    <row r="3" spans="1:9" ht="22.5" customHeight="1">
      <c r="A3" s="73" t="s">
        <v>207</v>
      </c>
      <c r="B3" s="73"/>
      <c r="C3" s="73"/>
      <c r="D3" s="73"/>
      <c r="E3" s="73"/>
      <c r="F3" s="73"/>
      <c r="G3" s="73"/>
      <c r="H3" s="73"/>
      <c r="I3" s="2"/>
    </row>
    <row r="4" spans="1:9">
      <c r="A4" s="3" t="s">
        <v>3</v>
      </c>
      <c r="B4" s="3" t="s">
        <v>4</v>
      </c>
      <c r="C4" s="3">
        <v>1</v>
      </c>
      <c r="D4" s="3">
        <v>2</v>
      </c>
      <c r="E4" s="3" t="s">
        <v>67</v>
      </c>
      <c r="F4" s="3" t="s">
        <v>6</v>
      </c>
      <c r="G4" s="3" t="s">
        <v>7</v>
      </c>
      <c r="H4" s="3" t="s">
        <v>8</v>
      </c>
    </row>
    <row r="5" spans="1:9" ht="114.75">
      <c r="A5" s="4" t="s">
        <v>99</v>
      </c>
      <c r="B5" s="10" t="s">
        <v>15</v>
      </c>
      <c r="C5" s="11">
        <v>29.73</v>
      </c>
      <c r="D5" s="4">
        <v>5.25</v>
      </c>
      <c r="E5" s="4">
        <v>36.29</v>
      </c>
      <c r="F5" s="9" t="s">
        <v>13</v>
      </c>
      <c r="G5" s="9">
        <v>120.53</v>
      </c>
      <c r="H5" s="11">
        <f t="shared" ref="H5:H23" si="0">G5*E5</f>
        <v>4374.0337</v>
      </c>
    </row>
    <row r="6" spans="1:9" ht="89.25">
      <c r="A6" s="4" t="s">
        <v>111</v>
      </c>
      <c r="B6" s="28" t="s">
        <v>17</v>
      </c>
      <c r="C6" s="11">
        <v>2.48</v>
      </c>
      <c r="D6" s="4">
        <v>5.25</v>
      </c>
      <c r="E6" s="4">
        <v>3.5</v>
      </c>
      <c r="F6" s="9" t="s">
        <v>21</v>
      </c>
      <c r="G6" s="9">
        <v>223.35</v>
      </c>
      <c r="H6" s="11">
        <f t="shared" si="0"/>
        <v>781.72500000000002</v>
      </c>
    </row>
    <row r="7" spans="1:9" ht="51">
      <c r="A7" s="4" t="s">
        <v>208</v>
      </c>
      <c r="B7" s="10" t="s">
        <v>209</v>
      </c>
      <c r="C7" s="11"/>
      <c r="D7" s="4"/>
      <c r="E7" s="4">
        <v>45.89</v>
      </c>
      <c r="F7" s="9" t="s">
        <v>126</v>
      </c>
      <c r="G7" s="9">
        <v>238.38</v>
      </c>
      <c r="H7" s="11">
        <f t="shared" si="0"/>
        <v>10939.2582</v>
      </c>
    </row>
    <row r="8" spans="1:9" ht="102">
      <c r="A8" s="4" t="s">
        <v>123</v>
      </c>
      <c r="B8" s="10" t="s">
        <v>43</v>
      </c>
      <c r="C8" s="11"/>
      <c r="D8" s="4"/>
      <c r="E8" s="4">
        <v>4.03</v>
      </c>
      <c r="F8" s="9" t="s">
        <v>13</v>
      </c>
      <c r="G8" s="9">
        <v>5358.83</v>
      </c>
      <c r="H8" s="11">
        <f t="shared" si="0"/>
        <v>21596.084900000002</v>
      </c>
    </row>
    <row r="9" spans="1:9" ht="89.25">
      <c r="A9" s="4" t="s">
        <v>210</v>
      </c>
      <c r="B9" s="10" t="s">
        <v>211</v>
      </c>
      <c r="C9" s="11"/>
      <c r="D9" s="4"/>
      <c r="E9" s="4">
        <v>24.92</v>
      </c>
      <c r="F9" s="9" t="s">
        <v>13</v>
      </c>
      <c r="G9" s="9">
        <v>4128.29</v>
      </c>
      <c r="H9" s="11">
        <f t="shared" si="0"/>
        <v>102876.98680000001</v>
      </c>
    </row>
    <row r="10" spans="1:9" ht="102">
      <c r="A10" s="4" t="s">
        <v>212</v>
      </c>
      <c r="B10" s="10" t="s">
        <v>213</v>
      </c>
      <c r="C10" s="11"/>
      <c r="D10" s="4"/>
      <c r="E10" s="4">
        <v>1.37</v>
      </c>
      <c r="F10" s="9" t="s">
        <v>13</v>
      </c>
      <c r="G10" s="9">
        <v>5829</v>
      </c>
      <c r="H10" s="11">
        <f t="shared" si="0"/>
        <v>7985.7300000000005</v>
      </c>
    </row>
    <row r="11" spans="1:9" ht="89.25">
      <c r="A11" s="4" t="s">
        <v>214</v>
      </c>
      <c r="B11" s="10" t="s">
        <v>215</v>
      </c>
      <c r="C11" s="11"/>
      <c r="D11" s="4"/>
      <c r="E11" s="4">
        <v>3.15</v>
      </c>
      <c r="F11" s="9" t="s">
        <v>13</v>
      </c>
      <c r="G11" s="9">
        <v>5890.06</v>
      </c>
      <c r="H11" s="11">
        <f t="shared" si="0"/>
        <v>18553.689000000002</v>
      </c>
    </row>
    <row r="12" spans="1:9" ht="89.25">
      <c r="A12" s="4" t="s">
        <v>216</v>
      </c>
      <c r="B12" s="10" t="s">
        <v>217</v>
      </c>
      <c r="C12" s="11"/>
      <c r="D12" s="4"/>
      <c r="E12" s="4">
        <v>2.36</v>
      </c>
      <c r="F12" s="9" t="s">
        <v>13</v>
      </c>
      <c r="G12" s="9">
        <v>6972.73</v>
      </c>
      <c r="H12" s="11">
        <f t="shared" si="0"/>
        <v>16455.642799999998</v>
      </c>
    </row>
    <row r="13" spans="1:9" ht="127.5">
      <c r="A13" s="4" t="s">
        <v>218</v>
      </c>
      <c r="B13" s="10" t="s">
        <v>219</v>
      </c>
      <c r="C13" s="11"/>
      <c r="D13" s="4"/>
      <c r="E13" s="4">
        <v>1640</v>
      </c>
      <c r="F13" s="9" t="s">
        <v>220</v>
      </c>
      <c r="G13" s="9">
        <v>97.07</v>
      </c>
      <c r="H13" s="11">
        <f t="shared" si="0"/>
        <v>159194.79999999999</v>
      </c>
    </row>
    <row r="14" spans="1:9" ht="89.25">
      <c r="A14" s="4" t="s">
        <v>221</v>
      </c>
      <c r="B14" s="10" t="s">
        <v>222</v>
      </c>
      <c r="C14" s="11"/>
      <c r="D14" s="4"/>
      <c r="E14" s="4">
        <v>0.42</v>
      </c>
      <c r="F14" s="9" t="s">
        <v>28</v>
      </c>
      <c r="G14" s="9">
        <v>65841.84</v>
      </c>
      <c r="H14" s="11">
        <f t="shared" si="0"/>
        <v>27653.572799999998</v>
      </c>
    </row>
    <row r="15" spans="1:9" ht="63.75">
      <c r="A15" s="4" t="s">
        <v>223</v>
      </c>
      <c r="B15" s="10" t="s">
        <v>224</v>
      </c>
      <c r="C15" s="11"/>
      <c r="D15" s="4"/>
      <c r="E15" s="4">
        <v>133.83000000000001</v>
      </c>
      <c r="F15" s="9" t="s">
        <v>126</v>
      </c>
      <c r="G15" s="9">
        <v>133.47</v>
      </c>
      <c r="H15" s="11">
        <f t="shared" si="0"/>
        <v>17862.290100000002</v>
      </c>
    </row>
    <row r="16" spans="1:9" ht="89.25">
      <c r="A16" s="4" t="s">
        <v>225</v>
      </c>
      <c r="B16" s="10" t="s">
        <v>190</v>
      </c>
      <c r="C16" s="11"/>
      <c r="D16" s="4"/>
      <c r="E16" s="4">
        <v>10.89</v>
      </c>
      <c r="F16" s="9" t="s">
        <v>13</v>
      </c>
      <c r="G16" s="9">
        <v>39.82</v>
      </c>
      <c r="H16" s="11">
        <f t="shared" si="0"/>
        <v>433.63980000000004</v>
      </c>
    </row>
    <row r="17" spans="1:8" ht="63.75">
      <c r="A17" s="4" t="s">
        <v>226</v>
      </c>
      <c r="B17" s="10" t="s">
        <v>227</v>
      </c>
      <c r="C17" s="11"/>
      <c r="D17" s="4"/>
      <c r="E17" s="4">
        <v>133.83000000000001</v>
      </c>
      <c r="F17" s="9" t="s">
        <v>126</v>
      </c>
      <c r="G17" s="9">
        <v>85.55</v>
      </c>
      <c r="H17" s="11">
        <f t="shared" si="0"/>
        <v>11449.156500000001</v>
      </c>
    </row>
    <row r="18" spans="1:8" ht="76.5">
      <c r="A18" s="4" t="s">
        <v>228</v>
      </c>
      <c r="B18" s="10" t="s">
        <v>229</v>
      </c>
      <c r="C18" s="11"/>
      <c r="D18" s="4"/>
      <c r="E18" s="4">
        <v>134.66999999999999</v>
      </c>
      <c r="F18" s="9" t="s">
        <v>126</v>
      </c>
      <c r="G18" s="9">
        <v>43.75</v>
      </c>
      <c r="H18" s="11">
        <f t="shared" si="0"/>
        <v>5891.8124999999991</v>
      </c>
    </row>
    <row r="19" spans="1:8" ht="63.75">
      <c r="A19" s="4" t="s">
        <v>230</v>
      </c>
      <c r="B19" s="10" t="s">
        <v>150</v>
      </c>
      <c r="C19" s="11"/>
      <c r="D19" s="4"/>
      <c r="E19" s="4">
        <v>134.66999999999999</v>
      </c>
      <c r="F19" s="9" t="s">
        <v>126</v>
      </c>
      <c r="G19" s="9">
        <v>57.15</v>
      </c>
      <c r="H19" s="11">
        <f t="shared" si="0"/>
        <v>7696.3904999999995</v>
      </c>
    </row>
    <row r="20" spans="1:8" ht="18.75">
      <c r="A20" s="4">
        <v>16</v>
      </c>
      <c r="B20" s="16" t="s">
        <v>30</v>
      </c>
      <c r="C20" s="11"/>
      <c r="D20" s="4"/>
      <c r="E20" s="4"/>
      <c r="F20" s="9"/>
      <c r="G20" s="9"/>
      <c r="H20" s="11"/>
    </row>
    <row r="21" spans="1:8" ht="15.75">
      <c r="A21" s="4">
        <v>17</v>
      </c>
      <c r="B21" s="10" t="s">
        <v>231</v>
      </c>
      <c r="C21" s="11">
        <v>7.16</v>
      </c>
      <c r="D21" s="4">
        <v>5.25</v>
      </c>
      <c r="E21" s="4">
        <v>18.25</v>
      </c>
      <c r="F21" s="9" t="s">
        <v>21</v>
      </c>
      <c r="G21" s="9">
        <v>843.31</v>
      </c>
      <c r="H21" s="11">
        <f t="shared" si="0"/>
        <v>15390.407499999999</v>
      </c>
    </row>
    <row r="22" spans="1:8" ht="15.75">
      <c r="A22" s="4">
        <v>18</v>
      </c>
      <c r="B22" s="10" t="s">
        <v>33</v>
      </c>
      <c r="C22" s="11">
        <v>3.61</v>
      </c>
      <c r="D22" s="4">
        <v>5.25</v>
      </c>
      <c r="E22" s="4">
        <v>9.5399999999999991</v>
      </c>
      <c r="F22" s="9" t="s">
        <v>21</v>
      </c>
      <c r="G22" s="9">
        <v>518.12</v>
      </c>
      <c r="H22" s="11">
        <f t="shared" si="0"/>
        <v>4942.8647999999994</v>
      </c>
    </row>
    <row r="23" spans="1:8" ht="15.75">
      <c r="A23" s="4">
        <v>19</v>
      </c>
      <c r="B23" s="10" t="s">
        <v>35</v>
      </c>
      <c r="C23" s="11">
        <v>29.73</v>
      </c>
      <c r="D23" s="4">
        <v>5.25</v>
      </c>
      <c r="E23" s="4">
        <v>36.29</v>
      </c>
      <c r="F23" s="9" t="s">
        <v>21</v>
      </c>
      <c r="G23" s="9">
        <v>169.46</v>
      </c>
      <c r="H23" s="11">
        <f t="shared" si="0"/>
        <v>6149.7034000000003</v>
      </c>
    </row>
    <row r="24" spans="1:8">
      <c r="A24" s="17"/>
      <c r="B24" s="74"/>
      <c r="C24" s="74"/>
      <c r="D24" s="74"/>
      <c r="E24" s="74"/>
      <c r="F24" s="74"/>
      <c r="G24" s="74"/>
      <c r="H24" s="18">
        <f>SUM(H5:H23)</f>
        <v>440227.78829999996</v>
      </c>
    </row>
    <row r="25" spans="1:8">
      <c r="A25" s="19"/>
      <c r="B25" s="20"/>
      <c r="C25" s="20"/>
      <c r="D25" s="20"/>
      <c r="E25" s="20"/>
      <c r="F25" s="20"/>
      <c r="G25" s="20"/>
      <c r="H25" s="21"/>
    </row>
    <row r="26" spans="1:8">
      <c r="B26" s="75" t="s">
        <v>232</v>
      </c>
      <c r="C26" s="75"/>
      <c r="D26" s="75"/>
      <c r="E26" s="75"/>
      <c r="F26" s="75"/>
      <c r="G26" s="75"/>
      <c r="H26" s="75"/>
    </row>
    <row r="27" spans="1:8">
      <c r="B27" s="75"/>
      <c r="C27" s="75"/>
      <c r="D27" s="75"/>
      <c r="E27" s="75"/>
      <c r="F27" s="75"/>
      <c r="G27" s="75"/>
      <c r="H27" s="75"/>
    </row>
    <row r="28" spans="1:8">
      <c r="B28" s="75"/>
      <c r="C28" s="75"/>
      <c r="D28" s="75"/>
      <c r="E28" s="75"/>
      <c r="F28" s="75"/>
      <c r="G28" s="75"/>
      <c r="H28" s="75"/>
    </row>
    <row r="29" spans="1:8">
      <c r="B29" s="75"/>
      <c r="C29" s="75"/>
      <c r="D29" s="75"/>
      <c r="E29" s="75"/>
      <c r="F29" s="75"/>
      <c r="G29" s="75"/>
      <c r="H29" s="75"/>
    </row>
  </sheetData>
  <mergeCells count="5">
    <mergeCell ref="A1:H1"/>
    <mergeCell ref="A2:H2"/>
    <mergeCell ref="A3:H3"/>
    <mergeCell ref="B24:G24"/>
    <mergeCell ref="B26:H2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topLeftCell="A7"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17"/>
  <sheetViews>
    <sheetView workbookViewId="0">
      <selection activeCell="A3" sqref="A3:F3"/>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7" ht="18.75">
      <c r="A1" s="69" t="s">
        <v>0</v>
      </c>
      <c r="B1" s="70"/>
      <c r="C1" s="70"/>
      <c r="D1" s="70"/>
      <c r="E1" s="70"/>
      <c r="F1" s="70"/>
      <c r="G1" s="1"/>
    </row>
    <row r="2" spans="1:7" ht="18.75">
      <c r="A2" s="71" t="s">
        <v>1</v>
      </c>
      <c r="B2" s="72"/>
      <c r="C2" s="72"/>
      <c r="D2" s="72"/>
      <c r="E2" s="72"/>
      <c r="F2" s="72"/>
      <c r="G2" s="1"/>
    </row>
    <row r="3" spans="1:7" ht="28.5" customHeight="1">
      <c r="A3" s="73" t="s">
        <v>120</v>
      </c>
      <c r="B3" s="73"/>
      <c r="C3" s="73"/>
      <c r="D3" s="73"/>
      <c r="E3" s="73"/>
      <c r="F3" s="73"/>
      <c r="G3" s="2"/>
    </row>
    <row r="4" spans="1:7">
      <c r="A4" s="3" t="s">
        <v>3</v>
      </c>
      <c r="B4" s="3" t="s">
        <v>4</v>
      </c>
      <c r="C4" s="3" t="s">
        <v>67</v>
      </c>
      <c r="D4" s="3" t="s">
        <v>6</v>
      </c>
      <c r="E4" s="3" t="s">
        <v>7</v>
      </c>
      <c r="F4" s="3" t="s">
        <v>8</v>
      </c>
    </row>
    <row r="5" spans="1:7" ht="92.25" customHeight="1">
      <c r="A5" s="4" t="s">
        <v>99</v>
      </c>
      <c r="B5" s="31" t="s">
        <v>15</v>
      </c>
      <c r="C5" s="11">
        <v>5.21</v>
      </c>
      <c r="D5" s="9" t="s">
        <v>13</v>
      </c>
      <c r="E5" s="9">
        <v>120.53</v>
      </c>
      <c r="F5" s="11">
        <f>C5*E5</f>
        <v>627.96130000000005</v>
      </c>
    </row>
    <row r="6" spans="1:7" ht="73.5">
      <c r="A6" s="4" t="s">
        <v>111</v>
      </c>
      <c r="B6" s="32" t="s">
        <v>17</v>
      </c>
      <c r="C6" s="11">
        <v>2.61</v>
      </c>
      <c r="D6" s="9" t="s">
        <v>21</v>
      </c>
      <c r="E6" s="9">
        <v>223.35</v>
      </c>
      <c r="F6" s="11">
        <f t="shared" ref="F6:F14" si="0">C6*E6</f>
        <v>582.94349999999997</v>
      </c>
    </row>
    <row r="7" spans="1:7" ht="52.5">
      <c r="A7" s="4" t="s">
        <v>102</v>
      </c>
      <c r="B7" s="31" t="s">
        <v>20</v>
      </c>
      <c r="C7" s="11">
        <v>4.34</v>
      </c>
      <c r="D7" s="9" t="s">
        <v>21</v>
      </c>
      <c r="E7" s="9">
        <v>1149.1199999999999</v>
      </c>
      <c r="F7" s="11">
        <f t="shared" si="0"/>
        <v>4987.1807999999992</v>
      </c>
    </row>
    <row r="8" spans="1:7" ht="99" customHeight="1">
      <c r="A8" s="12" t="s">
        <v>121</v>
      </c>
      <c r="B8" s="10" t="s">
        <v>23</v>
      </c>
      <c r="C8" s="11">
        <v>5.21</v>
      </c>
      <c r="D8" s="9" t="s">
        <v>21</v>
      </c>
      <c r="E8" s="9">
        <v>5829</v>
      </c>
      <c r="F8" s="11">
        <f t="shared" si="0"/>
        <v>30369.09</v>
      </c>
    </row>
    <row r="9" spans="1:7" ht="18.75">
      <c r="A9" s="4">
        <v>7</v>
      </c>
      <c r="B9" s="16" t="s">
        <v>30</v>
      </c>
      <c r="C9" s="11"/>
      <c r="D9" s="9"/>
      <c r="E9" s="9"/>
      <c r="F9" s="11">
        <f t="shared" si="0"/>
        <v>0</v>
      </c>
    </row>
    <row r="10" spans="1:7" ht="15.75">
      <c r="A10" s="4">
        <v>8</v>
      </c>
      <c r="B10" s="10" t="s">
        <v>31</v>
      </c>
      <c r="C10" s="11">
        <v>2.2400000000000002</v>
      </c>
      <c r="D10" s="9" t="s">
        <v>21</v>
      </c>
      <c r="E10" s="9">
        <v>867.86</v>
      </c>
      <c r="F10" s="11">
        <f t="shared" si="0"/>
        <v>1944.0064000000002</v>
      </c>
    </row>
    <row r="11" spans="1:7" ht="15.75">
      <c r="A11" s="4">
        <v>9</v>
      </c>
      <c r="B11" s="10" t="s">
        <v>122</v>
      </c>
      <c r="C11" s="11">
        <v>2.61</v>
      </c>
      <c r="D11" s="9" t="s">
        <v>21</v>
      </c>
      <c r="E11" s="9">
        <v>385.55</v>
      </c>
      <c r="F11" s="11">
        <f t="shared" si="0"/>
        <v>1006.2855</v>
      </c>
    </row>
    <row r="12" spans="1:7" ht="15.75">
      <c r="A12" s="4">
        <v>10</v>
      </c>
      <c r="B12" s="10" t="s">
        <v>33</v>
      </c>
      <c r="C12" s="11">
        <v>4.4800000000000004</v>
      </c>
      <c r="D12" s="9" t="s">
        <v>21</v>
      </c>
      <c r="E12" s="9">
        <v>518.12</v>
      </c>
      <c r="F12" s="11">
        <f t="shared" si="0"/>
        <v>2321.1776000000004</v>
      </c>
    </row>
    <row r="13" spans="1:7" ht="15.75">
      <c r="A13" s="4">
        <v>11</v>
      </c>
      <c r="B13" s="10" t="s">
        <v>79</v>
      </c>
      <c r="C13" s="11">
        <v>4.34</v>
      </c>
      <c r="D13" s="9" t="s">
        <v>21</v>
      </c>
      <c r="E13" s="9">
        <v>825.7</v>
      </c>
      <c r="F13" s="11">
        <f t="shared" si="0"/>
        <v>3583.538</v>
      </c>
    </row>
    <row r="14" spans="1:7" ht="15.75">
      <c r="A14" s="4">
        <v>12</v>
      </c>
      <c r="B14" s="10" t="s">
        <v>35</v>
      </c>
      <c r="C14" s="11">
        <v>5.21</v>
      </c>
      <c r="D14" s="9" t="s">
        <v>21</v>
      </c>
      <c r="E14" s="9">
        <v>169.47</v>
      </c>
      <c r="F14" s="11">
        <f t="shared" si="0"/>
        <v>882.93870000000004</v>
      </c>
    </row>
    <row r="15" spans="1:7">
      <c r="A15" s="17"/>
      <c r="B15" s="76" t="s">
        <v>36</v>
      </c>
      <c r="C15" s="77"/>
      <c r="D15" s="77"/>
      <c r="E15" s="78"/>
      <c r="F15" s="18">
        <f>SUM(F5:F14)</f>
        <v>46305.121800000001</v>
      </c>
    </row>
    <row r="16" spans="1:7">
      <c r="A16" s="33"/>
      <c r="B16" s="34"/>
      <c r="C16" s="34"/>
      <c r="D16" s="34"/>
      <c r="E16" s="34"/>
      <c r="F16" s="21"/>
    </row>
    <row r="17" spans="2:6" ht="41.25" customHeight="1">
      <c r="B17" s="75" t="s">
        <v>70</v>
      </c>
      <c r="C17" s="75"/>
      <c r="D17" s="75"/>
      <c r="E17" s="75"/>
      <c r="F17" s="75"/>
    </row>
  </sheetData>
  <mergeCells count="5">
    <mergeCell ref="A1:F1"/>
    <mergeCell ref="A2:F2"/>
    <mergeCell ref="A3:F3"/>
    <mergeCell ref="B15:E15"/>
    <mergeCell ref="B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24"/>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69" t="s">
        <v>0</v>
      </c>
      <c r="B1" s="70"/>
      <c r="C1" s="70"/>
      <c r="D1" s="70"/>
      <c r="E1" s="70"/>
      <c r="F1" s="70"/>
      <c r="G1" s="70"/>
      <c r="H1" s="70"/>
    </row>
    <row r="2" spans="1:8" ht="18.75">
      <c r="A2" s="71" t="s">
        <v>1</v>
      </c>
      <c r="B2" s="72"/>
      <c r="C2" s="72"/>
      <c r="D2" s="72"/>
      <c r="E2" s="72"/>
      <c r="F2" s="72"/>
      <c r="G2" s="72"/>
      <c r="H2" s="72"/>
    </row>
    <row r="3" spans="1:8" ht="23.25" customHeight="1">
      <c r="A3" s="73" t="s">
        <v>136</v>
      </c>
      <c r="B3" s="73"/>
      <c r="C3" s="73"/>
      <c r="D3" s="73"/>
      <c r="E3" s="73"/>
      <c r="F3" s="73"/>
      <c r="G3" s="73"/>
      <c r="H3" s="73"/>
    </row>
    <row r="4" spans="1:8">
      <c r="A4" s="3" t="s">
        <v>3</v>
      </c>
      <c r="B4" s="3" t="s">
        <v>4</v>
      </c>
      <c r="C4" s="3">
        <v>1</v>
      </c>
      <c r="D4" s="3">
        <v>2</v>
      </c>
      <c r="E4" s="3" t="s">
        <v>67</v>
      </c>
      <c r="F4" s="3" t="s">
        <v>6</v>
      </c>
      <c r="G4" s="3" t="s">
        <v>7</v>
      </c>
      <c r="H4" s="3" t="s">
        <v>8</v>
      </c>
    </row>
    <row r="5" spans="1:8" ht="25.5">
      <c r="A5" s="25">
        <v>1</v>
      </c>
      <c r="B5" s="26" t="s">
        <v>73</v>
      </c>
      <c r="C5" s="11">
        <v>4</v>
      </c>
      <c r="D5" s="27">
        <v>1</v>
      </c>
      <c r="E5" s="11">
        <v>2</v>
      </c>
      <c r="F5" s="27" t="s">
        <v>10</v>
      </c>
      <c r="G5" s="27">
        <v>272.99</v>
      </c>
      <c r="H5" s="11">
        <f>G5*E5</f>
        <v>545.98</v>
      </c>
    </row>
    <row r="6" spans="1:8" ht="76.5" customHeight="1">
      <c r="A6" s="4" t="s">
        <v>39</v>
      </c>
      <c r="B6" s="10" t="s">
        <v>15</v>
      </c>
      <c r="C6" s="11">
        <v>9.06</v>
      </c>
      <c r="D6" s="9">
        <v>19.739999999999998</v>
      </c>
      <c r="E6" s="11">
        <v>79.77</v>
      </c>
      <c r="F6" s="9" t="s">
        <v>13</v>
      </c>
      <c r="G6" s="9">
        <v>120.53</v>
      </c>
      <c r="H6" s="11">
        <f t="shared" ref="H6:H18" si="0">G6*E6</f>
        <v>9614.6780999999992</v>
      </c>
    </row>
    <row r="7" spans="1:8" ht="89.25">
      <c r="A7" s="4" t="s">
        <v>40</v>
      </c>
      <c r="B7" s="28" t="s">
        <v>74</v>
      </c>
      <c r="C7" s="11">
        <v>0.56999999999999995</v>
      </c>
      <c r="D7" s="9">
        <v>7.82</v>
      </c>
      <c r="E7" s="11">
        <v>8.83</v>
      </c>
      <c r="F7" s="9" t="s">
        <v>21</v>
      </c>
      <c r="G7" s="9">
        <v>223.35</v>
      </c>
      <c r="H7" s="11">
        <f t="shared" si="0"/>
        <v>1972.1804999999999</v>
      </c>
    </row>
    <row r="8" spans="1:8" ht="63.75">
      <c r="A8" s="4" t="s">
        <v>41</v>
      </c>
      <c r="B8" s="10" t="s">
        <v>20</v>
      </c>
      <c r="C8" s="11">
        <v>0.95</v>
      </c>
      <c r="D8" s="9">
        <v>13.14</v>
      </c>
      <c r="E8" s="11">
        <v>11.04</v>
      </c>
      <c r="F8" s="9" t="s">
        <v>21</v>
      </c>
      <c r="G8" s="9">
        <v>1149.1199999999999</v>
      </c>
      <c r="H8" s="11">
        <f t="shared" si="0"/>
        <v>12686.284799999998</v>
      </c>
    </row>
    <row r="9" spans="1:8" ht="102">
      <c r="A9" s="4" t="s">
        <v>42</v>
      </c>
      <c r="B9" s="10" t="s">
        <v>43</v>
      </c>
      <c r="C9" s="11">
        <v>10.650085000000001</v>
      </c>
      <c r="D9" s="11">
        <v>7.1368910000000003</v>
      </c>
      <c r="E9" s="11">
        <v>4.42</v>
      </c>
      <c r="F9" s="9" t="s">
        <v>21</v>
      </c>
      <c r="G9" s="9">
        <v>5358.83</v>
      </c>
      <c r="H9" s="11">
        <f t="shared" si="0"/>
        <v>23686.028599999998</v>
      </c>
    </row>
    <row r="10" spans="1:8" ht="102">
      <c r="A10" s="4" t="s">
        <v>22</v>
      </c>
      <c r="B10" s="10" t="s">
        <v>23</v>
      </c>
      <c r="C10" s="4">
        <v>42.051000000000002</v>
      </c>
      <c r="D10" s="9" t="s">
        <v>21</v>
      </c>
      <c r="E10" s="11">
        <v>49.951000000000001</v>
      </c>
      <c r="F10" s="9" t="s">
        <v>21</v>
      </c>
      <c r="G10" s="9">
        <v>5829</v>
      </c>
      <c r="H10" s="11">
        <f t="shared" si="0"/>
        <v>291164.37900000002</v>
      </c>
    </row>
    <row r="11" spans="1:8" ht="87.75" customHeight="1">
      <c r="A11" s="4" t="s">
        <v>24</v>
      </c>
      <c r="B11" s="10" t="s">
        <v>25</v>
      </c>
      <c r="C11" s="11"/>
      <c r="D11" s="11"/>
      <c r="E11" s="4">
        <v>12.743</v>
      </c>
      <c r="F11" s="9" t="s">
        <v>21</v>
      </c>
      <c r="G11" s="9">
        <v>5489.86</v>
      </c>
      <c r="H11" s="11">
        <f t="shared" si="0"/>
        <v>69957.285980000001</v>
      </c>
    </row>
    <row r="12" spans="1:8" ht="48" customHeight="1">
      <c r="A12" s="4">
        <v>8</v>
      </c>
      <c r="B12" s="10" t="s">
        <v>75</v>
      </c>
      <c r="C12" s="11"/>
      <c r="D12" s="11"/>
      <c r="E12" s="4">
        <v>5.58</v>
      </c>
      <c r="F12" s="9" t="s">
        <v>28</v>
      </c>
      <c r="G12" s="9">
        <v>63762.52</v>
      </c>
      <c r="H12" s="11">
        <f t="shared" si="0"/>
        <v>355794.8616</v>
      </c>
    </row>
    <row r="13" spans="1:8" ht="28.5" customHeight="1">
      <c r="A13" s="4">
        <v>9</v>
      </c>
      <c r="B13" s="16" t="s">
        <v>30</v>
      </c>
      <c r="C13" s="11"/>
      <c r="D13" s="29"/>
      <c r="E13" s="11"/>
      <c r="F13" s="9"/>
      <c r="G13" s="9"/>
      <c r="H13" s="11">
        <f t="shared" si="0"/>
        <v>0</v>
      </c>
    </row>
    <row r="14" spans="1:8" ht="15.75">
      <c r="A14" s="4">
        <v>10</v>
      </c>
      <c r="B14" s="10" t="s">
        <v>85</v>
      </c>
      <c r="C14" s="11">
        <v>0.56999999999999995</v>
      </c>
      <c r="D14" s="9">
        <v>7.82</v>
      </c>
      <c r="E14" s="11">
        <v>79.77</v>
      </c>
      <c r="F14" s="9" t="s">
        <v>21</v>
      </c>
      <c r="G14" s="9">
        <v>403.07</v>
      </c>
      <c r="H14" s="11">
        <f t="shared" si="0"/>
        <v>32152.893899999999</v>
      </c>
    </row>
    <row r="15" spans="1:8" ht="15.75">
      <c r="A15" s="4">
        <v>11</v>
      </c>
      <c r="B15" s="10" t="s">
        <v>77</v>
      </c>
      <c r="C15" s="11">
        <v>3.7</v>
      </c>
      <c r="D15" s="9">
        <v>5.18</v>
      </c>
      <c r="E15" s="11">
        <v>28.95</v>
      </c>
      <c r="F15" s="9" t="s">
        <v>21</v>
      </c>
      <c r="G15" s="9">
        <v>907.31</v>
      </c>
      <c r="H15" s="11">
        <f t="shared" si="0"/>
        <v>26266.624499999998</v>
      </c>
    </row>
    <row r="16" spans="1:8" ht="15.75">
      <c r="A16" s="4">
        <v>12</v>
      </c>
      <c r="B16" s="10" t="s">
        <v>78</v>
      </c>
      <c r="C16" s="11">
        <v>4.2</v>
      </c>
      <c r="D16" s="9">
        <v>10.35</v>
      </c>
      <c r="E16" s="11">
        <v>57.9</v>
      </c>
      <c r="F16" s="9" t="s">
        <v>21</v>
      </c>
      <c r="G16" s="9">
        <v>541.66999999999996</v>
      </c>
      <c r="H16" s="11">
        <f t="shared" si="0"/>
        <v>31362.692999999996</v>
      </c>
    </row>
    <row r="17" spans="1:8" ht="15.75">
      <c r="A17" s="4">
        <v>13</v>
      </c>
      <c r="B17" s="10" t="s">
        <v>79</v>
      </c>
      <c r="C17" s="11">
        <v>4.3499999999999996</v>
      </c>
      <c r="D17" s="9">
        <v>13.14</v>
      </c>
      <c r="E17" s="11">
        <v>11.04</v>
      </c>
      <c r="F17" s="9" t="s">
        <v>21</v>
      </c>
      <c r="G17" s="9">
        <v>863.23</v>
      </c>
      <c r="H17" s="11">
        <f t="shared" si="0"/>
        <v>9530.0591999999997</v>
      </c>
    </row>
    <row r="18" spans="1:8" ht="15.75">
      <c r="A18" s="4">
        <v>14</v>
      </c>
      <c r="B18" s="10" t="s">
        <v>35</v>
      </c>
      <c r="C18" s="11">
        <v>9.06</v>
      </c>
      <c r="D18" s="9">
        <v>19.739999999999998</v>
      </c>
      <c r="E18" s="11">
        <v>79.77</v>
      </c>
      <c r="F18" s="9" t="s">
        <v>21</v>
      </c>
      <c r="G18" s="9">
        <v>177.18</v>
      </c>
      <c r="H18" s="11">
        <f t="shared" si="0"/>
        <v>14133.6486</v>
      </c>
    </row>
    <row r="19" spans="1:8">
      <c r="A19" s="17"/>
      <c r="B19" s="74"/>
      <c r="C19" s="74"/>
      <c r="D19" s="74"/>
      <c r="E19" s="74"/>
      <c r="F19" s="74"/>
      <c r="G19" s="74"/>
      <c r="H19" s="11">
        <f>SUM(H5:H18)</f>
        <v>878867.59778000007</v>
      </c>
    </row>
    <row r="20" spans="1:8">
      <c r="A20" s="19"/>
      <c r="B20" s="20"/>
      <c r="C20" s="20"/>
      <c r="D20" s="20"/>
      <c r="E20" s="20"/>
      <c r="F20" s="20"/>
      <c r="G20" s="20"/>
      <c r="H20" s="21"/>
    </row>
    <row r="21" spans="1:8" ht="15" customHeight="1">
      <c r="B21" s="75" t="s">
        <v>70</v>
      </c>
      <c r="C21" s="75"/>
      <c r="D21" s="75"/>
      <c r="E21" s="75"/>
      <c r="F21" s="75"/>
      <c r="G21" s="75"/>
      <c r="H21" s="75"/>
    </row>
    <row r="22" spans="1:8">
      <c r="B22" s="75"/>
      <c r="C22" s="75"/>
      <c r="D22" s="75"/>
      <c r="E22" s="75"/>
      <c r="F22" s="75"/>
      <c r="G22" s="75"/>
      <c r="H22" s="75"/>
    </row>
    <row r="23" spans="1:8">
      <c r="B23" s="75"/>
      <c r="C23" s="75"/>
      <c r="D23" s="75"/>
      <c r="E23" s="75"/>
      <c r="F23" s="75"/>
      <c r="G23" s="75"/>
      <c r="H23" s="75"/>
    </row>
    <row r="24" spans="1:8">
      <c r="B24" s="75"/>
      <c r="C24" s="75"/>
      <c r="D24" s="75"/>
      <c r="E24" s="75"/>
      <c r="F24" s="75"/>
      <c r="G24" s="75"/>
      <c r="H24" s="75"/>
    </row>
  </sheetData>
  <mergeCells count="5">
    <mergeCell ref="A1:H1"/>
    <mergeCell ref="A2:H2"/>
    <mergeCell ref="A3:H3"/>
    <mergeCell ref="B19:G19"/>
    <mergeCell ref="B21:H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2019-03-06T06:00:37Z</dcterms:created>
  <dcterms:modified xsi:type="dcterms:W3CDTF">2019-03-06T07:01:10Z</dcterms:modified>
</cp:coreProperties>
</file>