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het-01" sheetId="1" r:id="rId1"/>
  </sheets>
  <calcPr calcId="124519"/>
</workbook>
</file>

<file path=xl/calcChain.xml><?xml version="1.0" encoding="utf-8"?>
<calcChain xmlns="http://schemas.openxmlformats.org/spreadsheetml/2006/main">
  <c r="F14" i="1"/>
  <c r="F13"/>
  <c r="F11"/>
  <c r="F10"/>
  <c r="F9"/>
  <c r="F8"/>
  <c r="F7"/>
  <c r="F6"/>
  <c r="F15" s="1"/>
  <c r="F16" s="1"/>
  <c r="F17" s="1"/>
  <c r="F18" s="1"/>
  <c r="F19" s="1"/>
  <c r="F5"/>
</calcChain>
</file>

<file path=xl/sharedStrings.xml><?xml version="1.0" encoding="utf-8"?>
<sst xmlns="http://schemas.openxmlformats.org/spreadsheetml/2006/main" count="40" uniqueCount="35">
  <si>
    <t>RANCHI MUNICIPAL CORPORATION, RANCHI</t>
  </si>
  <si>
    <t xml:space="preserve">BILL OF QUANTITY </t>
  </si>
  <si>
    <t>Name of Work :- Const./Repairing of  Boundary Wall in upper shivpuri  park under ward No. 30.</t>
  </si>
  <si>
    <t>Sl. No.</t>
  </si>
  <si>
    <t>Items of work</t>
  </si>
  <si>
    <t>Qnty.</t>
  </si>
  <si>
    <t>Unit</t>
  </si>
  <si>
    <t>Rate</t>
  </si>
  <si>
    <t>Amount</t>
  </si>
  <si>
    <t>Providing man days for site clearence before and after the work etc.</t>
  </si>
  <si>
    <t>nos</t>
  </si>
  <si>
    <t>2.
5.2..6
 JBCD</t>
  </si>
  <si>
    <r>
      <t xml:space="preserve">Providing 75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 xml:space="preserve"> Brick work in C M (1:6) in Foundation and plinth all omplete job</t>
    </r>
  </si>
  <si>
    <t>m3</t>
  </si>
  <si>
    <t xml:space="preserve">3
5.7.3
JBCD  </t>
  </si>
  <si>
    <t>Providing 12 mm thick    C P (1:6) all complete job</t>
  </si>
  <si>
    <t xml:space="preserve">m2 </t>
  </si>
  <si>
    <t>4 
5.8.24 
JBCD</t>
  </si>
  <si>
    <t>Providing 2 coat of Snowcem over new surface all complete job</t>
  </si>
  <si>
    <t>5            5.5.12</t>
  </si>
  <si>
    <t>Providing M.S. gate  made of 20x6mm M.S. flat……..do………do………E/I.</t>
  </si>
  <si>
    <t>kg</t>
  </si>
  <si>
    <t>6.          5.8.45</t>
  </si>
  <si>
    <t>Providing 2 coat of S E paint over steel surface all complete job</t>
  </si>
  <si>
    <t>7.
13.99 .1
D.S.R</t>
  </si>
  <si>
    <t>Floor painting with s enamel paint of approved brand and manufacture of requrired colour to give an even shade:One or more coats on old work</t>
  </si>
  <si>
    <t>Carriage of Material</t>
  </si>
  <si>
    <t>(i)</t>
  </si>
  <si>
    <t>Sand  (Lead Upto 49 km)</t>
  </si>
  <si>
    <t>(vi)</t>
  </si>
  <si>
    <t>Brick (1 K+7P)</t>
  </si>
  <si>
    <t>nos in th</t>
  </si>
  <si>
    <t>TOTAL</t>
  </si>
  <si>
    <t>GST (18%)</t>
  </si>
  <si>
    <t>L. CESS (1%)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</si>
</sst>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0" workbookViewId="0">
      <selection activeCell="I13" sqref="I13"/>
    </sheetView>
  </sheetViews>
  <sheetFormatPr defaultRowHeight="15"/>
  <cols>
    <col min="1" max="1" width="11.42578125" style="10" customWidth="1"/>
    <col min="2" max="2" width="42.85546875" style="11" customWidth="1"/>
    <col min="3" max="3" width="9.140625" style="1"/>
    <col min="4" max="4" width="9.140625" style="12"/>
    <col min="5" max="5" width="9.140625" style="1"/>
    <col min="6" max="6" width="16.42578125" style="13" customWidth="1"/>
    <col min="7" max="16384" width="9.140625" style="1"/>
  </cols>
  <sheetData>
    <row r="1" spans="1:6" ht="18.75">
      <c r="A1" s="14" t="s">
        <v>0</v>
      </c>
      <c r="B1" s="14"/>
      <c r="C1" s="14"/>
      <c r="D1" s="14"/>
      <c r="E1" s="14"/>
      <c r="F1" s="14"/>
    </row>
    <row r="2" spans="1:6" ht="18.75">
      <c r="A2" s="14" t="s">
        <v>1</v>
      </c>
      <c r="B2" s="14"/>
      <c r="C2" s="14"/>
      <c r="D2" s="14"/>
      <c r="E2" s="14"/>
      <c r="F2" s="14"/>
    </row>
    <row r="3" spans="1:6" ht="51.75" customHeight="1">
      <c r="A3" s="15" t="s">
        <v>2</v>
      </c>
      <c r="B3" s="15"/>
      <c r="C3" s="15"/>
      <c r="D3" s="15"/>
      <c r="E3" s="15"/>
      <c r="F3" s="15"/>
    </row>
    <row r="4" spans="1:6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30">
      <c r="A5" s="3">
        <v>1</v>
      </c>
      <c r="B5" s="4" t="s">
        <v>9</v>
      </c>
      <c r="C5" s="4">
        <v>10</v>
      </c>
      <c r="D5" s="4" t="s">
        <v>10</v>
      </c>
      <c r="E5" s="4">
        <v>326.85000000000002</v>
      </c>
      <c r="F5" s="4">
        <f>C5*E5</f>
        <v>3268.5</v>
      </c>
    </row>
    <row r="6" spans="1:6" ht="45">
      <c r="A6" s="4" t="s">
        <v>11</v>
      </c>
      <c r="B6" s="4" t="s">
        <v>12</v>
      </c>
      <c r="C6" s="4">
        <v>6.31</v>
      </c>
      <c r="D6" s="4" t="s">
        <v>13</v>
      </c>
      <c r="E6" s="4">
        <v>5110.26</v>
      </c>
      <c r="F6" s="4">
        <f t="shared" ref="F6:F14" si="0">C6*E6</f>
        <v>32245.740600000001</v>
      </c>
    </row>
    <row r="7" spans="1:6" ht="45">
      <c r="A7" s="4" t="s">
        <v>14</v>
      </c>
      <c r="B7" s="4" t="s">
        <v>15</v>
      </c>
      <c r="C7" s="4">
        <v>77.47</v>
      </c>
      <c r="D7" s="4" t="s">
        <v>16</v>
      </c>
      <c r="E7" s="4">
        <v>165.8</v>
      </c>
      <c r="F7" s="4">
        <f t="shared" si="0"/>
        <v>12844.526</v>
      </c>
    </row>
    <row r="8" spans="1:6" ht="45">
      <c r="A8" s="4" t="s">
        <v>17</v>
      </c>
      <c r="B8" s="4" t="s">
        <v>18</v>
      </c>
      <c r="C8" s="4">
        <v>247.27</v>
      </c>
      <c r="D8" s="4" t="s">
        <v>16</v>
      </c>
      <c r="E8" s="4">
        <v>109.07</v>
      </c>
      <c r="F8" s="4">
        <f t="shared" si="0"/>
        <v>26969.7389</v>
      </c>
    </row>
    <row r="9" spans="1:6" ht="30">
      <c r="A9" s="4" t="s">
        <v>19</v>
      </c>
      <c r="B9" s="4" t="s">
        <v>20</v>
      </c>
      <c r="C9" s="4">
        <v>1338.75</v>
      </c>
      <c r="D9" s="4" t="s">
        <v>21</v>
      </c>
      <c r="E9" s="4">
        <v>82.31</v>
      </c>
      <c r="F9" s="4">
        <f t="shared" si="0"/>
        <v>110192.5125</v>
      </c>
    </row>
    <row r="10" spans="1:6" ht="30">
      <c r="A10" s="4" t="s">
        <v>22</v>
      </c>
      <c r="B10" s="4" t="s">
        <v>23</v>
      </c>
      <c r="C10" s="4">
        <v>468.4</v>
      </c>
      <c r="D10" s="4" t="s">
        <v>16</v>
      </c>
      <c r="E10" s="4">
        <v>66.040000000000006</v>
      </c>
      <c r="F10" s="4">
        <f t="shared" si="0"/>
        <v>30933.136000000002</v>
      </c>
    </row>
    <row r="11" spans="1:6" ht="60">
      <c r="A11" s="4" t="s">
        <v>24</v>
      </c>
      <c r="B11" s="4" t="s">
        <v>25</v>
      </c>
      <c r="C11" s="4">
        <v>210.04</v>
      </c>
      <c r="D11" s="4" t="s">
        <v>16</v>
      </c>
      <c r="E11" s="4">
        <v>86.55</v>
      </c>
      <c r="F11" s="4">
        <f t="shared" si="0"/>
        <v>18178.962</v>
      </c>
    </row>
    <row r="12" spans="1:6">
      <c r="A12" s="3">
        <v>8</v>
      </c>
      <c r="B12" s="4" t="s">
        <v>26</v>
      </c>
      <c r="C12" s="4"/>
      <c r="D12" s="4"/>
      <c r="E12" s="4"/>
      <c r="F12" s="4"/>
    </row>
    <row r="13" spans="1:6">
      <c r="A13" s="4" t="s">
        <v>27</v>
      </c>
      <c r="B13" s="4" t="s">
        <v>28</v>
      </c>
      <c r="C13" s="4">
        <v>3.36</v>
      </c>
      <c r="D13" s="4" t="s">
        <v>13</v>
      </c>
      <c r="E13" s="4">
        <v>848.82</v>
      </c>
      <c r="F13" s="4">
        <f t="shared" si="0"/>
        <v>2852.0352000000003</v>
      </c>
    </row>
    <row r="14" spans="1:6">
      <c r="A14" s="4" t="s">
        <v>29</v>
      </c>
      <c r="B14" s="4" t="s">
        <v>30</v>
      </c>
      <c r="C14" s="4">
        <v>2.56</v>
      </c>
      <c r="D14" s="4" t="s">
        <v>31</v>
      </c>
      <c r="E14" s="4">
        <v>755.2</v>
      </c>
      <c r="F14" s="4">
        <f t="shared" si="0"/>
        <v>1933.3120000000001</v>
      </c>
    </row>
    <row r="15" spans="1:6">
      <c r="A15" s="5"/>
      <c r="B15" s="6"/>
      <c r="C15" s="7"/>
      <c r="D15" s="3"/>
      <c r="E15" s="7" t="s">
        <v>32</v>
      </c>
      <c r="F15" s="8">
        <f>SUM(F5:F14)</f>
        <v>239418.4632</v>
      </c>
    </row>
    <row r="16" spans="1:6" ht="30">
      <c r="A16" s="5"/>
      <c r="B16" s="6"/>
      <c r="C16" s="7"/>
      <c r="D16" s="3"/>
      <c r="E16" s="4" t="s">
        <v>33</v>
      </c>
      <c r="F16" s="9">
        <f>F15*18/100</f>
        <v>43095.323376</v>
      </c>
    </row>
    <row r="17" spans="1:6">
      <c r="A17" s="5"/>
      <c r="B17" s="6"/>
      <c r="C17" s="7"/>
      <c r="D17" s="3"/>
      <c r="E17" s="4"/>
      <c r="F17" s="9">
        <f>F16+F15</f>
        <v>282513.78657599998</v>
      </c>
    </row>
    <row r="18" spans="1:6" ht="30">
      <c r="A18" s="5"/>
      <c r="B18" s="6"/>
      <c r="C18" s="7"/>
      <c r="D18" s="3"/>
      <c r="E18" s="4" t="s">
        <v>34</v>
      </c>
      <c r="F18" s="9">
        <f>F17*1/100</f>
        <v>2825.1378657599998</v>
      </c>
    </row>
    <row r="19" spans="1:6">
      <c r="A19" s="5"/>
      <c r="B19" s="6"/>
      <c r="C19" s="7"/>
      <c r="D19" s="3"/>
      <c r="E19" s="4" t="s">
        <v>32</v>
      </c>
      <c r="F19" s="9">
        <f>F18+F17</f>
        <v>285338.92444176</v>
      </c>
    </row>
  </sheetData>
  <mergeCells count="3">
    <mergeCell ref="A1:F1"/>
    <mergeCell ref="A2:F2"/>
    <mergeCell ref="A3:F3"/>
  </mergeCells>
  <pageMargins left="0.49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Shhet-01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2022-11-28T07:52:21Z</dcterms:created>
  <dcterms:modified xsi:type="dcterms:W3CDTF">2022-11-29T05:40:16Z</dcterms:modified>
</cp:coreProperties>
</file>