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ajjj\Desktop\Bids to upload\eng sec\"/>
    </mc:Choice>
  </mc:AlternateContent>
  <bookViews>
    <workbookView xWindow="0" yWindow="0" windowWidth="19200" windowHeight="7300"/>
  </bookViews>
  <sheets>
    <sheet name="Sheet1" sheetId="1" r:id="rId1"/>
  </sheets>
  <externalReferences>
    <externalReference r:id="rId2"/>
  </externalReferences>
  <calcPr calcId="152511"/>
</workbook>
</file>

<file path=xl/calcChain.xml><?xml version="1.0" encoding="utf-8"?>
<calcChain xmlns="http://schemas.openxmlformats.org/spreadsheetml/2006/main">
  <c r="C18" i="1" l="1"/>
  <c r="F18" i="1" s="1"/>
  <c r="C17" i="1"/>
  <c r="F17" i="1" s="1"/>
  <c r="C16" i="1"/>
  <c r="F16" i="1" s="1"/>
  <c r="F15" i="1"/>
  <c r="F14" i="1"/>
  <c r="F12" i="1"/>
  <c r="F11" i="1"/>
  <c r="F10" i="1"/>
  <c r="F9" i="1"/>
  <c r="F8" i="1"/>
  <c r="F7" i="1"/>
  <c r="F6" i="1"/>
  <c r="F5" i="1"/>
  <c r="F19" i="1" l="1"/>
</calcChain>
</file>

<file path=xl/sharedStrings.xml><?xml version="1.0" encoding="utf-8"?>
<sst xmlns="http://schemas.openxmlformats.org/spreadsheetml/2006/main" count="46" uniqueCount="38">
  <si>
    <t>RANCHI MUNCIPAL CORPORATION ,RANCHI</t>
  </si>
  <si>
    <t>B.O.Q  Repairing  of Electrical Shamsahan Ghat Boundary Wall at Harmu muktidham , Ranchi, under Ward 26</t>
  </si>
  <si>
    <t>Sl.    No.</t>
  </si>
  <si>
    <t>DESCRIPTION</t>
  </si>
  <si>
    <t>TOTAL QTY.</t>
  </si>
  <si>
    <t>UNIT</t>
  </si>
  <si>
    <t>RATE</t>
  </si>
  <si>
    <t>AMOUNT</t>
  </si>
  <si>
    <t>1 5.10.1</t>
  </si>
  <si>
    <t>Dismantling pucca brick or lime work including stacking serviceable materials in countable stacks within 15M. lead and disposal of unserviceable materials with all leads all complete as per direction of E/l.</t>
  </si>
  <si>
    <t>m3</t>
  </si>
  <si>
    <t>2  5.2.3</t>
  </si>
  <si>
    <t>Providing 75 A Brick work in C M (1:6) in Foundation and plinth all omplete job</t>
  </si>
  <si>
    <t>3  5.3.14</t>
  </si>
  <si>
    <t>Providing R C C M 200(1:1.5:3) in Coloumns …do.. with stone chips all complete job</t>
  </si>
  <si>
    <t>4  5.2.1</t>
  </si>
  <si>
    <t>Providing P.C C M 200(1:1.5:3) in ………………………..…………..do………..E/I.</t>
  </si>
  <si>
    <t>5.   5.5.5  (b)</t>
  </si>
  <si>
    <t xml:space="preserve">Providing Tor Steel reinforcement of 10mm,12mm &amp;18 mm as per approved design and drawing Excluding carriage of Rods----------do---------do-------as per building specification and direction E/I.                               </t>
  </si>
  <si>
    <t>M.T</t>
  </si>
  <si>
    <t>6    5.7.3</t>
  </si>
  <si>
    <t>Providing 12 mm thick    C P (1:6) all complete job</t>
  </si>
  <si>
    <t xml:space="preserve">m2 </t>
  </si>
  <si>
    <t>7  5.8.24</t>
  </si>
  <si>
    <t>Providing 2 coat of Snowcem over old surface all complete job</t>
  </si>
  <si>
    <t>8    Supply It.No.3(b)(ii)</t>
  </si>
  <si>
    <t>S/F/F 65X65x6/8/10 mm M S Iron Angle all complete job-</t>
  </si>
  <si>
    <t>9.     .5.5.12</t>
  </si>
  <si>
    <t>Providing and fixing concertina coil fencing with punched tape concertina coil 600 mm dia 10 metre openable length ( total length 90 m), having 50 nos rounds per 6 metre length, upto 3 m height of wall with existing angle iron 'Y' shaped placed 2.4m or 3.00 m apart and with 9 horizontal R.B.T. reinforced barbed wire,stud tied with G.I. staples and G.I. clips to retain horizontal, including necessary bolts or G.I. barbed wire tied to angle iron, all complete as per direction of Engineer in-charge, with reinforced barbed tape(R.B.T.) / Spring core (2.5mm thick) wire of high tensile strength of 165 kg/ sq.mm with tape (0.52 mm thick) and weight 43.478 gm/ metre (cost of M.S. angle, C.C. blocks shall be paid separately)</t>
  </si>
  <si>
    <t>Carriage of Material</t>
  </si>
  <si>
    <t>(i)</t>
  </si>
  <si>
    <t>Sand  (Lead Upto 47 km)</t>
  </si>
  <si>
    <t>(ii)</t>
  </si>
  <si>
    <t>Stone Chips (Lead 20 KM)</t>
  </si>
  <si>
    <t>(iii)</t>
  </si>
  <si>
    <t>Brick (1 K+7P)</t>
  </si>
  <si>
    <t>nos in th</t>
  </si>
  <si>
    <t xml:space="preserve">Total Rs.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</si>
</sst>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26"/>
      <color theme="1"/>
      <name val="Calibri"/>
      <family val="2"/>
      <scheme val="minor"/>
    </font>
    <font>
      <b/>
      <sz val="11"/>
      <color theme="1"/>
      <name val="Arial"/>
      <family val="2"/>
    </font>
    <font>
      <b/>
      <sz val="10"/>
      <name val="Arial"/>
      <family val="2"/>
    </font>
    <font>
      <sz val="10"/>
      <color theme="1"/>
      <name val="Arial"/>
      <family val="2"/>
    </font>
    <font>
      <sz val="10"/>
      <name val="Arial"/>
      <family val="2"/>
    </font>
    <font>
      <b/>
      <sz val="10"/>
      <color theme="1"/>
      <name val="Arial"/>
      <family val="2"/>
    </font>
    <font>
      <sz val="11"/>
      <color theme="1"/>
      <name val="Times New Roman"/>
      <family val="1"/>
    </font>
    <font>
      <sz val="10"/>
      <color theme="1"/>
      <name val="Century"/>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justify" vertical="top" wrapText="1"/>
    </xf>
    <xf numFmtId="2" fontId="6"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justify"/>
    </xf>
    <xf numFmtId="0" fontId="4" fillId="0" borderId="1" xfId="0" applyFont="1" applyBorder="1" applyAlignment="1">
      <alignment horizontal="justify" vertical="top"/>
    </xf>
    <xf numFmtId="2" fontId="4" fillId="0" borderId="1" xfId="0" applyNumberFormat="1" applyFont="1" applyBorder="1" applyAlignment="1">
      <alignment horizontal="center" vertical="center"/>
    </xf>
    <xf numFmtId="0" fontId="7" fillId="0" borderId="0" xfId="0" applyFont="1" applyAlignment="1">
      <alignment wrapText="1"/>
    </xf>
    <xf numFmtId="0" fontId="4" fillId="0" borderId="1" xfId="0" applyFont="1" applyBorder="1" applyAlignment="1">
      <alignment horizontal="justify" vertical="center"/>
    </xf>
    <xf numFmtId="0" fontId="6" fillId="0" borderId="1" xfId="0" applyFont="1" applyBorder="1" applyAlignment="1">
      <alignment horizontal="justify" vertical="top"/>
    </xf>
    <xf numFmtId="0" fontId="8" fillId="0" borderId="1" xfId="0" applyFont="1" applyFill="1" applyBorder="1" applyAlignment="1">
      <alignment horizontal="center" vertical="center" wrapText="1"/>
    </xf>
    <xf numFmtId="0" fontId="8" fillId="0" borderId="1" xfId="0" applyFont="1" applyBorder="1" applyAlignment="1">
      <alignment horizontal="left" vertical="top" wrapText="1"/>
    </xf>
    <xf numFmtId="0" fontId="8" fillId="0" borderId="1" xfId="0" applyFont="1" applyBorder="1" applyAlignment="1">
      <alignment horizontal="center" vertical="center" wrapText="1"/>
    </xf>
    <xf numFmtId="0" fontId="4" fillId="0" borderId="1" xfId="0" applyFont="1" applyBorder="1" applyAlignment="1">
      <alignment horizontal="left"/>
    </xf>
    <xf numFmtId="0" fontId="4" fillId="0" borderId="1" xfId="0" applyFont="1" applyBorder="1" applyAlignment="1">
      <alignment horizont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2" fontId="6" fillId="0" borderId="1" xfId="0" applyNumberFormat="1" applyFont="1" applyBorder="1" applyAlignment="1">
      <alignment horizontal="center" vertical="center"/>
    </xf>
    <xf numFmtId="0" fontId="1"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ajjj/Downloads/MuktiDh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Bwall 121-124 set "/>
      <sheetName val="const. B-wall 37-56set"/>
      <sheetName val="Park at harmu"/>
      <sheetName val="Sheet1"/>
      <sheetName val="Sheet2"/>
      <sheetName val="Sheet3"/>
      <sheetName val="Sheet4"/>
    </sheetNames>
    <sheetDataSet>
      <sheetData sheetId="0"/>
      <sheetData sheetId="1"/>
      <sheetData sheetId="2"/>
      <sheetData sheetId="3">
        <row r="7">
          <cell r="G7">
            <v>10.463804399131503</v>
          </cell>
          <cell r="H7">
            <v>2.7344963655244028</v>
          </cell>
          <cell r="I7">
            <v>7566.5935995468699</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D5" sqref="D5"/>
    </sheetView>
  </sheetViews>
  <sheetFormatPr defaultRowHeight="14.5" x14ac:dyDescent="0.35"/>
  <cols>
    <col min="1" max="1" width="6.1796875" customWidth="1"/>
    <col min="2" max="2" width="38.7265625" customWidth="1"/>
    <col min="3" max="3" width="10.54296875" customWidth="1"/>
    <col min="4" max="4" width="8.26953125" customWidth="1"/>
    <col min="5" max="5" width="9.7265625" customWidth="1"/>
    <col min="6" max="6" width="22.453125" customWidth="1"/>
  </cols>
  <sheetData>
    <row r="1" spans="1:6" ht="33.5" x14ac:dyDescent="0.35">
      <c r="A1" s="21" t="s">
        <v>0</v>
      </c>
      <c r="B1" s="21"/>
      <c r="C1" s="21"/>
      <c r="D1" s="21"/>
      <c r="E1" s="21"/>
      <c r="F1" s="21"/>
    </row>
    <row r="2" spans="1:6" ht="35.25" customHeight="1" x14ac:dyDescent="0.35">
      <c r="A2" s="22" t="s">
        <v>1</v>
      </c>
      <c r="B2" s="23"/>
      <c r="C2" s="23"/>
      <c r="D2" s="23"/>
      <c r="E2" s="23"/>
      <c r="F2" s="24"/>
    </row>
    <row r="3" spans="1:6" x14ac:dyDescent="0.35">
      <c r="A3" s="25" t="s">
        <v>2</v>
      </c>
      <c r="B3" s="26" t="s">
        <v>3</v>
      </c>
      <c r="C3" s="25" t="s">
        <v>4</v>
      </c>
      <c r="D3" s="26" t="s">
        <v>5</v>
      </c>
      <c r="E3" s="26" t="s">
        <v>6</v>
      </c>
      <c r="F3" s="26" t="s">
        <v>7</v>
      </c>
    </row>
    <row r="4" spans="1:6" x14ac:dyDescent="0.35">
      <c r="A4" s="25"/>
      <c r="B4" s="26"/>
      <c r="C4" s="25"/>
      <c r="D4" s="26"/>
      <c r="E4" s="26"/>
      <c r="F4" s="26"/>
    </row>
    <row r="5" spans="1:6" ht="38.25" customHeight="1" x14ac:dyDescent="0.35">
      <c r="A5" s="1" t="s">
        <v>8</v>
      </c>
      <c r="B5" s="2" t="s">
        <v>9</v>
      </c>
      <c r="C5" s="3">
        <v>3.14</v>
      </c>
      <c r="D5" s="4" t="s">
        <v>10</v>
      </c>
      <c r="E5" s="5">
        <v>390.16</v>
      </c>
      <c r="F5" s="3">
        <f>ROUND(E5*C5,2)</f>
        <v>1225.0999999999999</v>
      </c>
    </row>
    <row r="6" spans="1:6" ht="26" x14ac:dyDescent="0.35">
      <c r="A6" s="6" t="s">
        <v>11</v>
      </c>
      <c r="B6" s="7" t="s">
        <v>12</v>
      </c>
      <c r="C6" s="3">
        <v>18.64</v>
      </c>
      <c r="D6" s="4" t="s">
        <v>10</v>
      </c>
      <c r="E6" s="5">
        <v>3840.03</v>
      </c>
      <c r="F6" s="3">
        <f t="shared" ref="F6:F18" si="0">ROUND(E6*C6,2)</f>
        <v>71578.16</v>
      </c>
    </row>
    <row r="7" spans="1:6" ht="26" x14ac:dyDescent="0.35">
      <c r="A7" s="6" t="s">
        <v>13</v>
      </c>
      <c r="B7" s="7" t="s">
        <v>14</v>
      </c>
      <c r="C7" s="3">
        <v>1.88</v>
      </c>
      <c r="D7" s="4" t="s">
        <v>10</v>
      </c>
      <c r="E7" s="5">
        <v>6972.73</v>
      </c>
      <c r="F7" s="3">
        <f t="shared" si="0"/>
        <v>13108.73</v>
      </c>
    </row>
    <row r="8" spans="1:6" ht="26" x14ac:dyDescent="0.35">
      <c r="A8" s="6" t="s">
        <v>15</v>
      </c>
      <c r="B8" s="7" t="s">
        <v>16</v>
      </c>
      <c r="C8" s="3">
        <v>1.3</v>
      </c>
      <c r="D8" s="4" t="s">
        <v>10</v>
      </c>
      <c r="E8" s="3">
        <v>5829</v>
      </c>
      <c r="F8" s="3">
        <f t="shared" si="0"/>
        <v>7577.7</v>
      </c>
    </row>
    <row r="9" spans="1:6" ht="62.5" x14ac:dyDescent="0.35">
      <c r="A9" s="6" t="s">
        <v>17</v>
      </c>
      <c r="B9" s="8" t="s">
        <v>18</v>
      </c>
      <c r="C9" s="9">
        <v>0.17</v>
      </c>
      <c r="D9" s="4" t="s">
        <v>19</v>
      </c>
      <c r="E9" s="5">
        <v>65841.84</v>
      </c>
      <c r="F9" s="3">
        <f t="shared" si="0"/>
        <v>11193.11</v>
      </c>
    </row>
    <row r="10" spans="1:6" ht="26" x14ac:dyDescent="0.35">
      <c r="A10" s="6" t="s">
        <v>20</v>
      </c>
      <c r="B10" s="7" t="s">
        <v>21</v>
      </c>
      <c r="C10" s="3">
        <v>186.12</v>
      </c>
      <c r="D10" s="4" t="s">
        <v>22</v>
      </c>
      <c r="E10" s="3">
        <v>124.6</v>
      </c>
      <c r="F10" s="3">
        <f t="shared" si="0"/>
        <v>23190.55</v>
      </c>
    </row>
    <row r="11" spans="1:6" ht="25" x14ac:dyDescent="0.35">
      <c r="A11" s="6" t="s">
        <v>23</v>
      </c>
      <c r="B11" s="8" t="s">
        <v>24</v>
      </c>
      <c r="C11" s="9">
        <v>587.16</v>
      </c>
      <c r="D11" s="4" t="s">
        <v>22</v>
      </c>
      <c r="E11" s="3">
        <v>85.55</v>
      </c>
      <c r="F11" s="3">
        <f t="shared" si="0"/>
        <v>50231.54</v>
      </c>
    </row>
    <row r="12" spans="1:6" ht="30" customHeight="1" x14ac:dyDescent="0.35">
      <c r="A12" s="6" t="s">
        <v>25</v>
      </c>
      <c r="B12" s="10" t="s">
        <v>26</v>
      </c>
      <c r="C12" s="9">
        <v>0.5</v>
      </c>
      <c r="D12" s="4" t="s">
        <v>19</v>
      </c>
      <c r="E12" s="5">
        <v>50306.14</v>
      </c>
      <c r="F12" s="3">
        <f t="shared" si="0"/>
        <v>25153.07</v>
      </c>
    </row>
    <row r="13" spans="1:6" ht="212.5" x14ac:dyDescent="0.35">
      <c r="A13" s="18" t="s">
        <v>27</v>
      </c>
      <c r="B13" s="11" t="s">
        <v>28</v>
      </c>
      <c r="C13" s="9"/>
      <c r="D13" s="4"/>
      <c r="E13" s="3"/>
      <c r="F13" s="3"/>
    </row>
    <row r="14" spans="1:6" x14ac:dyDescent="0.35">
      <c r="A14" s="19"/>
      <c r="B14" s="8"/>
      <c r="C14" s="9">
        <v>150</v>
      </c>
      <c r="D14" s="4" t="s">
        <v>19</v>
      </c>
      <c r="E14" s="3">
        <v>282.74</v>
      </c>
      <c r="F14" s="3">
        <f t="shared" si="0"/>
        <v>42411</v>
      </c>
    </row>
    <row r="15" spans="1:6" x14ac:dyDescent="0.35">
      <c r="A15" s="1">
        <v>10</v>
      </c>
      <c r="B15" s="12" t="s">
        <v>29</v>
      </c>
      <c r="C15" s="3"/>
      <c r="D15" s="4"/>
      <c r="E15" s="3"/>
      <c r="F15" s="3">
        <f t="shared" si="0"/>
        <v>0</v>
      </c>
    </row>
    <row r="16" spans="1:6" x14ac:dyDescent="0.35">
      <c r="A16" s="13" t="s">
        <v>30</v>
      </c>
      <c r="B16" s="14" t="s">
        <v>31</v>
      </c>
      <c r="C16" s="3">
        <f>[1]Sheet1!G7</f>
        <v>10.463804399131503</v>
      </c>
      <c r="D16" s="4" t="s">
        <v>10</v>
      </c>
      <c r="E16" s="3">
        <v>880.61</v>
      </c>
      <c r="F16" s="3">
        <f t="shared" si="0"/>
        <v>9214.5300000000007</v>
      </c>
    </row>
    <row r="17" spans="1:6" x14ac:dyDescent="0.35">
      <c r="A17" s="15" t="s">
        <v>32</v>
      </c>
      <c r="B17" s="14" t="s">
        <v>33</v>
      </c>
      <c r="C17" s="3">
        <f>[1]Sheet1!H7</f>
        <v>2.7344963655244028</v>
      </c>
      <c r="D17" s="4" t="s">
        <v>10</v>
      </c>
      <c r="E17" s="3">
        <v>513.67999999999995</v>
      </c>
      <c r="F17" s="3">
        <f t="shared" si="0"/>
        <v>1404.66</v>
      </c>
    </row>
    <row r="18" spans="1:6" x14ac:dyDescent="0.35">
      <c r="A18" s="1" t="s">
        <v>34</v>
      </c>
      <c r="B18" s="16" t="s">
        <v>35</v>
      </c>
      <c r="C18" s="3">
        <f>[1]Sheet1!I7/1000</f>
        <v>7.5665935995468701</v>
      </c>
      <c r="D18" s="1" t="s">
        <v>36</v>
      </c>
      <c r="E18" s="3">
        <v>850.46</v>
      </c>
      <c r="F18" s="3">
        <f t="shared" si="0"/>
        <v>6435.09</v>
      </c>
    </row>
    <row r="19" spans="1:6" x14ac:dyDescent="0.35">
      <c r="A19" s="1"/>
      <c r="B19" s="17"/>
      <c r="C19" s="20" t="s">
        <v>37</v>
      </c>
      <c r="D19" s="20"/>
      <c r="E19" s="20"/>
      <c r="F19" s="3">
        <f>SUM(F5:F18)</f>
        <v>262723.24000000005</v>
      </c>
    </row>
  </sheetData>
  <mergeCells count="10">
    <mergeCell ref="A13:A14"/>
    <mergeCell ref="C19:E19"/>
    <mergeCell ref="A1:F1"/>
    <mergeCell ref="A2:F2"/>
    <mergeCell ref="A3:A4"/>
    <mergeCell ref="B3:B4"/>
    <mergeCell ref="C3:C4"/>
    <mergeCell ref="D3:D4"/>
    <mergeCell ref="E3:E4"/>
    <mergeCell ref="F3:F4"/>
  </mergeCells>
  <pageMargins left="0.26" right="0.16" top="0.55000000000000004" bottom="0.27" header="0.3" footer="0.17"/>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Raajjj</cp:lastModifiedBy>
  <cp:lastPrinted>2020-04-30T06:59:29Z</cp:lastPrinted>
  <dcterms:created xsi:type="dcterms:W3CDTF">2020-04-30T06:59:03Z</dcterms:created>
  <dcterms:modified xsi:type="dcterms:W3CDTF">2020-05-02T08:19:41Z</dcterms:modified>
</cp:coreProperties>
</file>