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1"/>
  </bookViews>
  <sheets>
    <sheet name="Scheme No-01" sheetId="5" r:id="rId1"/>
    <sheet name="Scheme NO-02" sheetId="10" r:id="rId2"/>
  </sheets>
  <calcPr calcId="124519"/>
</workbook>
</file>

<file path=xl/calcChain.xml><?xml version="1.0" encoding="utf-8"?>
<calcChain xmlns="http://schemas.openxmlformats.org/spreadsheetml/2006/main">
  <c r="E20" i="10"/>
  <c r="H20" s="1"/>
  <c r="H19"/>
  <c r="E19"/>
  <c r="E18"/>
  <c r="H18" s="1"/>
  <c r="H17"/>
  <c r="E17"/>
  <c r="E16"/>
  <c r="H16" s="1"/>
  <c r="H14"/>
  <c r="E14"/>
  <c r="E13"/>
  <c r="H13" s="1"/>
  <c r="H12"/>
  <c r="E12"/>
  <c r="E11"/>
  <c r="H11" s="1"/>
  <c r="H10"/>
  <c r="E10"/>
  <c r="E9"/>
  <c r="H9" s="1"/>
  <c r="H8"/>
  <c r="E8"/>
  <c r="E7"/>
  <c r="H7" s="1"/>
  <c r="H6"/>
  <c r="E6"/>
  <c r="E5"/>
  <c r="H5" s="1"/>
  <c r="H21" l="1"/>
  <c r="F16" i="5" l="1"/>
  <c r="F15"/>
  <c r="F14"/>
  <c r="F13"/>
  <c r="F12"/>
  <c r="F11"/>
  <c r="F9"/>
  <c r="F8"/>
  <c r="F7"/>
  <c r="F6"/>
  <c r="F5"/>
</calcChain>
</file>

<file path=xl/sharedStrings.xml><?xml version="1.0" encoding="utf-8"?>
<sst xmlns="http://schemas.openxmlformats.org/spreadsheetml/2006/main" count="87" uniqueCount="52">
  <si>
    <t>RANCHI MUNICIPAL CORPORATION, RANCHI</t>
  </si>
  <si>
    <t xml:space="preserve">BILL OF QUANTITY </t>
  </si>
  <si>
    <t>SL.NO.</t>
  </si>
  <si>
    <t>ITEMS OF WORK</t>
  </si>
  <si>
    <t>Unit</t>
  </si>
  <si>
    <t>Rate</t>
  </si>
  <si>
    <t>Amount</t>
  </si>
  <si>
    <t>Each</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</si>
  <si>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</si>
  <si>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rFont val="Times New Roman"/>
        <family val="1"/>
      </rPr>
      <t>3</t>
    </r>
  </si>
  <si>
    <t xml:space="preserve">Carriage of Materials </t>
  </si>
  <si>
    <t xml:space="preserve">                                                                                                        Assistant Engineer 
                                                                                                         Ranchi Municipal Corporation
                                                                                                         Ranchi</t>
  </si>
  <si>
    <t>Name of Work :- Construction of PCC road from Bonifas khalkho house to ajit khalkho house at Toki 
                            toli, Samlong In ward no-13</t>
  </si>
  <si>
    <t>QTY</t>
  </si>
  <si>
    <t>Labour for cleaning the work site before and after work etc and for head load of Materials</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</si>
  <si>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</si>
  <si>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</si>
  <si>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</si>
  <si>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</si>
  <si>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</si>
  <si>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</si>
  <si>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</si>
  <si>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5
5.3.5.1</t>
  </si>
  <si>
    <t>Providing P.C.C.M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</si>
  <si>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 xml:space="preserve">Local Sand 18 KM </t>
  </si>
  <si>
    <t>Coarse Sand  42 KM</t>
  </si>
  <si>
    <t>Stone boulder 29 KM</t>
  </si>
  <si>
    <t>Stone chips  (lead 15 KM)</t>
  </si>
  <si>
    <t>Earth 01 KM</t>
  </si>
  <si>
    <t>Boq amount</t>
  </si>
  <si>
    <t>Supplying and laying (properly as per design and drawing) rip-rap with good quality of Boulders duly packed including the cost of materials, royalty all taxes etc. but excluding the cost of carriage all complete as per specification and direction of E/I.</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</si>
  <si>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</si>
  <si>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</si>
  <si>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</si>
  <si>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Earth ( Lead upto 1 K.M )</t>
  </si>
  <si>
    <r>
      <t xml:space="preserve">Name of Work :- </t>
    </r>
    <r>
      <rPr>
        <b/>
        <sz val="11"/>
        <color theme="1"/>
        <rFont val="Kruti Dev 010"/>
      </rPr>
      <t xml:space="preserve">okMZ la0 46 ds vUrxZr feL=h eksgYyk esa MkW0 vkuUn ds fDyfud ds ikl iqfy;k fuekZ.k dk;ZA
</t>
    </r>
    <r>
      <rPr>
        <b/>
        <sz val="11"/>
        <color theme="1"/>
        <rFont val="Times New Roman"/>
        <family val="1"/>
      </rPr>
      <t>Name of Work :-</t>
    </r>
    <r>
      <rPr>
        <b/>
        <sz val="11"/>
        <color theme="1"/>
        <rFont val="Kruti Dev 010"/>
      </rPr>
      <t xml:space="preserve"> okMZ la0 46  ds vUrxZr jfonkl eksgYyk esa /kke?kj tkus okys jksM esa dYoVZ fuekZ.kA</t>
    </r>
  </si>
  <si>
    <t>1
A</t>
  </si>
  <si>
    <t>Dismantling pcc road ……… do…….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</si>
  <si>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</si>
  <si>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</si>
  <si>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</si>
  <si>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</si>
  <si>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</si>
  <si>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</si>
  <si>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</si>
  <si>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5.3.2.1</t>
  </si>
  <si>
    <t>9
5.3.30.1</t>
  </si>
  <si>
    <t>10
5.5.5
(b)</t>
  </si>
  <si>
    <t xml:space="preserve"> Local Sand 18 KM </t>
  </si>
  <si>
    <t xml:space="preserve">Sand 42 KM </t>
  </si>
  <si>
    <t>Stone Boulder 29 km</t>
  </si>
  <si>
    <t>Stone Chips  (lead 15 KM)</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</si>
</sst>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8.5"/>
      <color theme="1"/>
      <name val="Times New Roman"/>
      <family val="1"/>
    </font>
    <font>
      <b/>
      <sz val="11"/>
      <color theme="1"/>
      <name val="Kruti Dev 010"/>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9"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2" fontId="5"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11"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0" fillId="0" borderId="0" xfId="0" applyFont="1" applyBorder="1" applyAlignment="1">
      <alignment horizontal="center"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18" t="s">
        <v>0</v>
      </c>
      <c r="B1" s="19"/>
      <c r="C1" s="19"/>
      <c r="D1" s="19"/>
      <c r="E1" s="19"/>
      <c r="F1" s="19"/>
      <c r="G1" s="1"/>
    </row>
    <row r="2" spans="1:7" ht="18.75">
      <c r="A2" s="20" t="s">
        <v>1</v>
      </c>
      <c r="B2" s="21"/>
      <c r="C2" s="21"/>
      <c r="D2" s="21"/>
      <c r="E2" s="21"/>
      <c r="F2" s="21"/>
      <c r="G2" s="1"/>
    </row>
    <row r="3" spans="1:7" ht="30.75" customHeight="1">
      <c r="A3" s="22" t="s">
        <v>12</v>
      </c>
      <c r="B3" s="22"/>
      <c r="C3" s="22"/>
      <c r="D3" s="22"/>
      <c r="E3" s="22"/>
      <c r="F3" s="22"/>
      <c r="G3" s="2"/>
    </row>
    <row r="4" spans="1:7">
      <c r="A4" s="3" t="s">
        <v>2</v>
      </c>
      <c r="B4" s="3" t="s">
        <v>3</v>
      </c>
      <c r="C4" s="3" t="s">
        <v>13</v>
      </c>
      <c r="D4" s="3" t="s">
        <v>4</v>
      </c>
      <c r="E4" s="3" t="s">
        <v>5</v>
      </c>
      <c r="F4" s="3" t="s">
        <v>6</v>
      </c>
    </row>
    <row r="5" spans="1:7" ht="21">
      <c r="A5" s="4">
        <v>1</v>
      </c>
      <c r="B5" s="4" t="s">
        <v>14</v>
      </c>
      <c r="C5" s="4">
        <v>3</v>
      </c>
      <c r="D5" s="4" t="s">
        <v>7</v>
      </c>
      <c r="E5" s="4">
        <v>261.12</v>
      </c>
      <c r="F5" s="14">
        <f>E5*C5</f>
        <v>783.36</v>
      </c>
    </row>
    <row r="6" spans="1:7" ht="114.75">
      <c r="A6" s="4" t="s">
        <v>15</v>
      </c>
      <c r="B6" s="5" t="s">
        <v>16</v>
      </c>
      <c r="C6" s="4">
        <v>42.48</v>
      </c>
      <c r="D6" s="7" t="s">
        <v>17</v>
      </c>
      <c r="E6" s="7">
        <v>120.53</v>
      </c>
      <c r="F6" s="14">
        <f t="shared" ref="F6:F15" si="0">E6*C6</f>
        <v>5120.1143999999995</v>
      </c>
    </row>
    <row r="7" spans="1:7" ht="78" customHeight="1">
      <c r="A7" s="4" t="s">
        <v>18</v>
      </c>
      <c r="B7" s="5" t="s">
        <v>19</v>
      </c>
      <c r="C7" s="4">
        <v>14.16</v>
      </c>
      <c r="D7" s="7" t="s">
        <v>17</v>
      </c>
      <c r="E7" s="7">
        <v>223.35</v>
      </c>
      <c r="F7" s="14">
        <f t="shared" si="0"/>
        <v>3162.636</v>
      </c>
    </row>
    <row r="8" spans="1:7" ht="78" customHeight="1">
      <c r="A8" s="4" t="s">
        <v>20</v>
      </c>
      <c r="B8" s="5" t="s">
        <v>21</v>
      </c>
      <c r="C8" s="4">
        <v>23.62</v>
      </c>
      <c r="D8" s="7" t="s">
        <v>17</v>
      </c>
      <c r="E8" s="7">
        <v>1149.1199999999999</v>
      </c>
      <c r="F8" s="14">
        <f t="shared" si="0"/>
        <v>27142.214399999997</v>
      </c>
    </row>
    <row r="9" spans="1:7" ht="78" customHeight="1">
      <c r="A9" s="4" t="s">
        <v>22</v>
      </c>
      <c r="B9" s="5" t="s">
        <v>23</v>
      </c>
      <c r="C9" s="4">
        <v>28.32</v>
      </c>
      <c r="D9" s="7" t="s">
        <v>17</v>
      </c>
      <c r="E9" s="7">
        <v>5829</v>
      </c>
      <c r="F9" s="14">
        <f t="shared" si="0"/>
        <v>165077.28</v>
      </c>
    </row>
    <row r="10" spans="1:7" ht="18.75">
      <c r="A10" s="4">
        <v>6</v>
      </c>
      <c r="B10" s="8" t="s">
        <v>10</v>
      </c>
      <c r="C10" s="4"/>
      <c r="D10" s="7"/>
      <c r="E10" s="7"/>
      <c r="F10" s="14"/>
    </row>
    <row r="11" spans="1:7" ht="15.75" customHeight="1">
      <c r="A11" s="4">
        <v>7</v>
      </c>
      <c r="B11" s="5" t="s">
        <v>24</v>
      </c>
      <c r="C11" s="4">
        <v>14.16</v>
      </c>
      <c r="D11" s="7" t="s">
        <v>9</v>
      </c>
      <c r="E11" s="7">
        <v>482.08</v>
      </c>
      <c r="F11" s="14">
        <f t="shared" si="0"/>
        <v>6826.2528000000002</v>
      </c>
    </row>
    <row r="12" spans="1:7" ht="15.75">
      <c r="A12" s="4">
        <v>8</v>
      </c>
      <c r="B12" s="5" t="s">
        <v>25</v>
      </c>
      <c r="C12" s="4">
        <v>12.18</v>
      </c>
      <c r="D12" s="7" t="s">
        <v>9</v>
      </c>
      <c r="E12" s="7">
        <v>813.8</v>
      </c>
      <c r="F12" s="14">
        <f t="shared" si="0"/>
        <v>9912.0839999999989</v>
      </c>
    </row>
    <row r="13" spans="1:7" ht="15.75">
      <c r="A13" s="4">
        <v>9</v>
      </c>
      <c r="B13" s="5" t="s">
        <v>26</v>
      </c>
      <c r="C13" s="4">
        <v>23.62</v>
      </c>
      <c r="D13" s="7" t="s">
        <v>9</v>
      </c>
      <c r="E13" s="7">
        <v>752.51</v>
      </c>
      <c r="F13" s="14">
        <f t="shared" si="0"/>
        <v>17774.286200000002</v>
      </c>
    </row>
    <row r="14" spans="1:7" ht="15.75">
      <c r="A14" s="4">
        <v>10</v>
      </c>
      <c r="B14" s="5" t="s">
        <v>27</v>
      </c>
      <c r="C14" s="4">
        <v>24.35</v>
      </c>
      <c r="D14" s="7" t="s">
        <v>9</v>
      </c>
      <c r="E14" s="7">
        <v>434.67</v>
      </c>
      <c r="F14" s="14">
        <f t="shared" si="0"/>
        <v>10584.214500000002</v>
      </c>
    </row>
    <row r="15" spans="1:7" ht="15.75">
      <c r="A15" s="4">
        <v>11</v>
      </c>
      <c r="B15" s="5" t="s">
        <v>28</v>
      </c>
      <c r="C15" s="4">
        <v>42.48</v>
      </c>
      <c r="D15" s="7" t="s">
        <v>9</v>
      </c>
      <c r="E15" s="7">
        <v>177.16</v>
      </c>
      <c r="F15" s="14">
        <f t="shared" si="0"/>
        <v>7525.7567999999992</v>
      </c>
    </row>
    <row r="16" spans="1:7">
      <c r="A16" s="9"/>
      <c r="B16" s="25" t="s">
        <v>29</v>
      </c>
      <c r="C16" s="26"/>
      <c r="D16" s="26"/>
      <c r="E16" s="27"/>
      <c r="F16" s="10">
        <f>SUM(F5:F15)</f>
        <v>253908.1991</v>
      </c>
    </row>
    <row r="17" spans="1:6">
      <c r="A17" s="11"/>
      <c r="B17" s="12"/>
      <c r="C17" s="12"/>
      <c r="D17" s="12"/>
      <c r="E17" s="12"/>
      <c r="F17" s="13"/>
    </row>
    <row r="18" spans="1:6">
      <c r="A18" s="11"/>
      <c r="B18" s="12"/>
      <c r="C18" s="12"/>
      <c r="D18" s="12"/>
      <c r="E18" s="12"/>
      <c r="F18" s="13"/>
    </row>
    <row r="19" spans="1:6" ht="44.25" customHeight="1">
      <c r="B19" s="24" t="s">
        <v>11</v>
      </c>
      <c r="C19" s="24"/>
      <c r="D19" s="24"/>
      <c r="E19" s="24"/>
      <c r="F19" s="24"/>
    </row>
  </sheetData>
  <mergeCells count="5">
    <mergeCell ref="A1:F1"/>
    <mergeCell ref="A2:F2"/>
    <mergeCell ref="A3:F3"/>
    <mergeCell ref="B16:E16"/>
    <mergeCell ref="B19:F19"/>
  </mergeCells>
  <pageMargins left="0.16" right="0.3"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I25"/>
  <sheetViews>
    <sheetView tabSelected="1" workbookViewId="0">
      <selection activeCell="B5" sqref="B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8" t="s">
        <v>0</v>
      </c>
      <c r="B1" s="19"/>
      <c r="C1" s="19"/>
      <c r="D1" s="19"/>
      <c r="E1" s="19"/>
      <c r="F1" s="19"/>
      <c r="G1" s="19"/>
      <c r="H1" s="19"/>
      <c r="I1" s="1"/>
    </row>
    <row r="2" spans="1:9" ht="18.75">
      <c r="A2" s="20" t="s">
        <v>1</v>
      </c>
      <c r="B2" s="21"/>
      <c r="C2" s="21"/>
      <c r="D2" s="21"/>
      <c r="E2" s="21"/>
      <c r="F2" s="21"/>
      <c r="G2" s="21"/>
      <c r="H2" s="21"/>
      <c r="I2" s="1"/>
    </row>
    <row r="3" spans="1:9" ht="34.5" customHeight="1">
      <c r="A3" s="22" t="s">
        <v>35</v>
      </c>
      <c r="B3" s="22"/>
      <c r="C3" s="22"/>
      <c r="D3" s="22"/>
      <c r="E3" s="22"/>
      <c r="F3" s="22"/>
      <c r="G3" s="22"/>
      <c r="H3" s="22"/>
      <c r="I3" s="2"/>
    </row>
    <row r="4" spans="1:9">
      <c r="A4" s="3" t="s">
        <v>2</v>
      </c>
      <c r="B4" s="3" t="s">
        <v>3</v>
      </c>
      <c r="C4" s="3">
        <v>1</v>
      </c>
      <c r="D4" s="3">
        <v>2</v>
      </c>
      <c r="E4" s="3" t="s">
        <v>13</v>
      </c>
      <c r="F4" s="3" t="s">
        <v>4</v>
      </c>
      <c r="G4" s="3" t="s">
        <v>5</v>
      </c>
      <c r="H4" s="3" t="s">
        <v>6</v>
      </c>
    </row>
    <row r="5" spans="1:9" ht="25.5">
      <c r="A5" s="7" t="s">
        <v>36</v>
      </c>
      <c r="B5" s="5" t="s">
        <v>37</v>
      </c>
      <c r="C5" s="7"/>
      <c r="D5" s="6">
        <v>0.71</v>
      </c>
      <c r="E5" s="6">
        <f>D5+C5</f>
        <v>0.71</v>
      </c>
      <c r="F5" s="7" t="s">
        <v>17</v>
      </c>
      <c r="G5" s="7">
        <v>642.78</v>
      </c>
      <c r="H5" s="17">
        <f>G5*E5</f>
        <v>456.37379999999996</v>
      </c>
    </row>
    <row r="6" spans="1:9" ht="114.75">
      <c r="A6" s="4" t="s">
        <v>15</v>
      </c>
      <c r="B6" s="5" t="s">
        <v>16</v>
      </c>
      <c r="C6" s="6">
        <v>5.39</v>
      </c>
      <c r="D6" s="6">
        <v>4.3600000000000003</v>
      </c>
      <c r="E6" s="6">
        <f t="shared" ref="E6:E20" si="0">D6+C6</f>
        <v>9.75</v>
      </c>
      <c r="F6" s="7" t="s">
        <v>17</v>
      </c>
      <c r="G6" s="7">
        <v>112.53</v>
      </c>
      <c r="H6" s="17">
        <f t="shared" ref="H6:H20" si="1">G6*E6</f>
        <v>1097.1675</v>
      </c>
    </row>
    <row r="7" spans="1:9" ht="89.25">
      <c r="A7" s="4" t="s">
        <v>18</v>
      </c>
      <c r="B7" s="15" t="s">
        <v>19</v>
      </c>
      <c r="C7" s="6">
        <v>0.42</v>
      </c>
      <c r="D7" s="6">
        <v>0.35</v>
      </c>
      <c r="E7" s="6">
        <f t="shared" si="0"/>
        <v>0.77</v>
      </c>
      <c r="F7" s="7" t="s">
        <v>9</v>
      </c>
      <c r="G7" s="7">
        <v>228.47</v>
      </c>
      <c r="H7" s="17">
        <f t="shared" si="1"/>
        <v>175.92189999999999</v>
      </c>
    </row>
    <row r="8" spans="1:9" ht="63.75">
      <c r="A8" s="4" t="s">
        <v>20</v>
      </c>
      <c r="B8" s="5" t="s">
        <v>30</v>
      </c>
      <c r="C8" s="6">
        <v>0.71</v>
      </c>
      <c r="D8" s="6">
        <v>0.59</v>
      </c>
      <c r="E8" s="6">
        <f t="shared" si="0"/>
        <v>1.2999999999999998</v>
      </c>
      <c r="F8" s="7" t="s">
        <v>9</v>
      </c>
      <c r="G8" s="7">
        <v>1191.77</v>
      </c>
      <c r="H8" s="17">
        <f t="shared" si="1"/>
        <v>1549.3009999999997</v>
      </c>
    </row>
    <row r="9" spans="1:9" ht="102">
      <c r="A9" s="4" t="s">
        <v>38</v>
      </c>
      <c r="B9" s="5" t="s">
        <v>39</v>
      </c>
      <c r="C9" s="6">
        <v>0.68</v>
      </c>
      <c r="D9" s="6">
        <v>1.99</v>
      </c>
      <c r="E9" s="6">
        <f t="shared" si="0"/>
        <v>2.67</v>
      </c>
      <c r="F9" s="7" t="s">
        <v>9</v>
      </c>
      <c r="G9" s="7">
        <v>5913.66</v>
      </c>
      <c r="H9" s="17">
        <f t="shared" si="1"/>
        <v>15789.472199999998</v>
      </c>
    </row>
    <row r="10" spans="1:9" ht="89.25">
      <c r="A10" s="4" t="s">
        <v>40</v>
      </c>
      <c r="B10" s="5" t="s">
        <v>41</v>
      </c>
      <c r="C10" s="6">
        <v>2.04</v>
      </c>
      <c r="D10" s="6">
        <v>1.7</v>
      </c>
      <c r="E10" s="6">
        <f t="shared" si="0"/>
        <v>3.74</v>
      </c>
      <c r="F10" s="7" t="s">
        <v>9</v>
      </c>
      <c r="G10" s="6">
        <v>2788.17</v>
      </c>
      <c r="H10" s="17">
        <f t="shared" si="1"/>
        <v>10427.755800000001</v>
      </c>
    </row>
    <row r="11" spans="1:9" ht="63.75">
      <c r="A11" s="16" t="s">
        <v>42</v>
      </c>
      <c r="B11" s="5" t="s">
        <v>43</v>
      </c>
      <c r="C11" s="6">
        <v>10.41</v>
      </c>
      <c r="D11" s="6">
        <v>7.28</v>
      </c>
      <c r="E11" s="6">
        <f t="shared" si="0"/>
        <v>17.690000000000001</v>
      </c>
      <c r="F11" s="7" t="s">
        <v>44</v>
      </c>
      <c r="G11" s="6">
        <v>259.29000000000002</v>
      </c>
      <c r="H11" s="17">
        <f t="shared" si="1"/>
        <v>4586.8401000000003</v>
      </c>
    </row>
    <row r="12" spans="1:9" ht="102">
      <c r="A12" s="4" t="s">
        <v>45</v>
      </c>
      <c r="B12" s="5" t="s">
        <v>8</v>
      </c>
      <c r="C12" s="6">
        <v>2.2799999999999998</v>
      </c>
      <c r="D12" s="6"/>
      <c r="E12" s="6">
        <f t="shared" si="0"/>
        <v>2.2799999999999998</v>
      </c>
      <c r="F12" s="7" t="s">
        <v>9</v>
      </c>
      <c r="G12" s="7">
        <v>6543.32</v>
      </c>
      <c r="H12" s="17">
        <f t="shared" si="1"/>
        <v>14918.769599999998</v>
      </c>
    </row>
    <row r="13" spans="1:9" ht="102">
      <c r="A13" s="16" t="s">
        <v>46</v>
      </c>
      <c r="B13" s="5" t="s">
        <v>31</v>
      </c>
      <c r="C13" s="6"/>
      <c r="D13" s="6">
        <v>0.95</v>
      </c>
      <c r="E13" s="6">
        <f t="shared" si="0"/>
        <v>0.95</v>
      </c>
      <c r="F13" s="7" t="s">
        <v>9</v>
      </c>
      <c r="G13" s="7">
        <v>6219.21</v>
      </c>
      <c r="H13" s="17">
        <f t="shared" si="1"/>
        <v>5908.2494999999999</v>
      </c>
    </row>
    <row r="14" spans="1:9" ht="89.25">
      <c r="A14" s="16" t="s">
        <v>47</v>
      </c>
      <c r="B14" s="5" t="s">
        <v>32</v>
      </c>
      <c r="C14" s="6">
        <v>0.14000000000000001</v>
      </c>
      <c r="D14" s="6">
        <v>0.12</v>
      </c>
      <c r="E14" s="6">
        <f t="shared" si="0"/>
        <v>0.26</v>
      </c>
      <c r="F14" s="7" t="s">
        <v>33</v>
      </c>
      <c r="G14" s="7">
        <v>53433.91</v>
      </c>
      <c r="H14" s="17">
        <f t="shared" si="1"/>
        <v>13892.816600000002</v>
      </c>
    </row>
    <row r="15" spans="1:9" ht="18.75">
      <c r="A15" s="4">
        <v>11</v>
      </c>
      <c r="B15" s="8" t="s">
        <v>10</v>
      </c>
      <c r="C15" s="6"/>
      <c r="D15" s="6"/>
      <c r="E15" s="6"/>
      <c r="F15" s="7"/>
      <c r="G15" s="7"/>
      <c r="H15" s="17"/>
    </row>
    <row r="16" spans="1:9" ht="15.75">
      <c r="A16" s="4">
        <v>12</v>
      </c>
      <c r="B16" s="5" t="s">
        <v>48</v>
      </c>
      <c r="C16" s="6">
        <v>0.42</v>
      </c>
      <c r="D16" s="6">
        <v>0.59</v>
      </c>
      <c r="E16" s="6">
        <f t="shared" si="0"/>
        <v>1.01</v>
      </c>
      <c r="F16" s="7" t="s">
        <v>9</v>
      </c>
      <c r="G16" s="7">
        <v>431.75</v>
      </c>
      <c r="H16" s="17">
        <f t="shared" si="1"/>
        <v>436.0675</v>
      </c>
    </row>
    <row r="17" spans="1:8" ht="15.75">
      <c r="A17" s="4">
        <v>13</v>
      </c>
      <c r="B17" s="5" t="s">
        <v>49</v>
      </c>
      <c r="C17" s="6">
        <v>2.31</v>
      </c>
      <c r="D17" s="6">
        <v>2.1039949999999998</v>
      </c>
      <c r="E17" s="6">
        <f t="shared" si="0"/>
        <v>4.4139949999999999</v>
      </c>
      <c r="F17" s="7" t="s">
        <v>9</v>
      </c>
      <c r="G17" s="7">
        <v>710.13</v>
      </c>
      <c r="H17" s="17">
        <f t="shared" si="1"/>
        <v>3134.5102693499998</v>
      </c>
    </row>
    <row r="18" spans="1:8" ht="15.75">
      <c r="A18" s="4">
        <v>14</v>
      </c>
      <c r="B18" s="5" t="s">
        <v>50</v>
      </c>
      <c r="C18" s="6">
        <v>2.75</v>
      </c>
      <c r="D18" s="6">
        <v>2.29</v>
      </c>
      <c r="E18" s="6">
        <f t="shared" si="0"/>
        <v>5.04</v>
      </c>
      <c r="F18" s="7" t="s">
        <v>9</v>
      </c>
      <c r="G18" s="7">
        <v>664.32</v>
      </c>
      <c r="H18" s="17">
        <f t="shared" si="1"/>
        <v>3348.1728000000003</v>
      </c>
    </row>
    <row r="19" spans="1:8" ht="15.75">
      <c r="A19" s="4">
        <v>15</v>
      </c>
      <c r="B19" s="5" t="s">
        <v>51</v>
      </c>
      <c r="C19" s="6">
        <v>2.62</v>
      </c>
      <c r="D19" s="6">
        <v>2.6078999999999999</v>
      </c>
      <c r="E19" s="6">
        <f t="shared" si="0"/>
        <v>5.2279</v>
      </c>
      <c r="F19" s="7" t="s">
        <v>9</v>
      </c>
      <c r="G19" s="7">
        <v>391.29</v>
      </c>
      <c r="H19" s="17">
        <f t="shared" si="1"/>
        <v>2045.6249910000001</v>
      </c>
    </row>
    <row r="20" spans="1:8" ht="15.75">
      <c r="A20" s="4">
        <v>16</v>
      </c>
      <c r="B20" s="5" t="s">
        <v>34</v>
      </c>
      <c r="C20" s="6">
        <v>5.39</v>
      </c>
      <c r="D20" s="6">
        <v>5.07</v>
      </c>
      <c r="E20" s="6">
        <f t="shared" si="0"/>
        <v>10.46</v>
      </c>
      <c r="F20" s="7" t="s">
        <v>9</v>
      </c>
      <c r="G20" s="7">
        <v>167.7</v>
      </c>
      <c r="H20" s="17">
        <f t="shared" si="1"/>
        <v>1754.1420000000001</v>
      </c>
    </row>
    <row r="21" spans="1:8">
      <c r="A21" s="9"/>
      <c r="B21" s="23"/>
      <c r="C21" s="23"/>
      <c r="D21" s="23"/>
      <c r="E21" s="23"/>
      <c r="F21" s="23"/>
      <c r="G21" s="23"/>
      <c r="H21" s="10">
        <f>SUM(H5:H20)</f>
        <v>79521.185560350015</v>
      </c>
    </row>
    <row r="22" spans="1:8">
      <c r="A22" s="11"/>
      <c r="B22" s="12"/>
      <c r="C22" s="12"/>
      <c r="D22" s="12"/>
      <c r="E22" s="12"/>
      <c r="F22" s="12"/>
      <c r="G22" s="12"/>
      <c r="H22" s="13"/>
    </row>
    <row r="23" spans="1:8" ht="8.25" customHeight="1">
      <c r="A23" s="11"/>
      <c r="B23" s="12"/>
      <c r="C23" s="12"/>
      <c r="D23" s="12"/>
      <c r="E23" s="12"/>
      <c r="F23" s="12"/>
      <c r="G23" s="12"/>
      <c r="H23" s="13"/>
    </row>
    <row r="24" spans="1:8" ht="69.75" customHeight="1">
      <c r="B24" s="24" t="s">
        <v>11</v>
      </c>
      <c r="C24" s="24"/>
      <c r="D24" s="24"/>
      <c r="E24" s="24"/>
      <c r="F24" s="24"/>
      <c r="G24" s="24"/>
      <c r="H24" s="24"/>
    </row>
    <row r="25" spans="1:8" ht="47.25" customHeight="1"/>
  </sheetData>
  <mergeCells count="5">
    <mergeCell ref="A1:H1"/>
    <mergeCell ref="A2:H2"/>
    <mergeCell ref="A3:H3"/>
    <mergeCell ref="B21:G21"/>
    <mergeCell ref="B24:H24"/>
  </mergeCells>
  <pageMargins left="0.16" right="0.16" top="0.3"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Scheme No-01</vt:lpstr>
      <vt:lpstr>Scheme NO-02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2019-01-04T05:31:41Z</cp:lastPrinted>
  <dcterms:created xsi:type="dcterms:W3CDTF">2019-01-04T05:18:18Z</dcterms:created>
  <dcterms:modified xsi:type="dcterms:W3CDTF">2019-02-02T09:49:17Z</dcterms:modified>
</cp:coreProperties>
</file>