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0" windowWidth="15255" windowHeight="7935" activeTab="3"/>
  </bookViews>
  <sheets>
    <sheet name="Scheme NO-01" sheetId="1" r:id="rId1"/>
    <sheet name="Scheme No-02" sheetId="2" r:id="rId2"/>
    <sheet name="Scheme No-03" sheetId="3" r:id="rId3"/>
    <sheet name="Scheme No-04" sheetId="4" r:id="rId4"/>
  </sheets>
  <calcPr calcId="124519"/>
</workbook>
</file>

<file path=xl/calcChain.xml><?xml version="1.0" encoding="utf-8"?>
<calcChain xmlns="http://schemas.openxmlformats.org/spreadsheetml/2006/main">
  <c r="F17" i="4"/>
  <c r="F16"/>
  <c r="F15"/>
  <c r="F14"/>
  <c r="F13"/>
  <c r="F11"/>
  <c r="F10"/>
  <c r="F9"/>
  <c r="F8"/>
  <c r="F7"/>
  <c r="F6"/>
  <c r="F5"/>
  <c r="F18" s="1"/>
  <c r="F19" i="3"/>
  <c r="F18"/>
  <c r="F17"/>
  <c r="F16"/>
  <c r="F15"/>
  <c r="F13"/>
  <c r="F12"/>
  <c r="F11"/>
  <c r="F10"/>
  <c r="F9"/>
  <c r="F8"/>
  <c r="F7"/>
  <c r="F6"/>
  <c r="F5"/>
  <c r="F20" s="1"/>
  <c r="F11" i="2" l="1"/>
  <c r="F10"/>
  <c r="F8"/>
  <c r="F7"/>
  <c r="F12" s="1"/>
  <c r="F6"/>
  <c r="F5"/>
  <c r="H8" i="1" l="1"/>
  <c r="H7"/>
  <c r="H5"/>
  <c r="H9" s="1"/>
</calcChain>
</file>

<file path=xl/sharedStrings.xml><?xml version="1.0" encoding="utf-8"?>
<sst xmlns="http://schemas.openxmlformats.org/spreadsheetml/2006/main" count="139" uniqueCount="50">
  <si>
    <t>RANCHI MUNICIPAL CORPORATION, RANCHI</t>
  </si>
  <si>
    <t xml:space="preserve">BILL OF QUANTITY </t>
  </si>
  <si>
    <t>Name of Work :- Construction of PCC road in Haider ali road from Munshi house to Tigga ji house
                             Under ward no-08</t>
  </si>
  <si>
    <t>SL.NO.</t>
  </si>
  <si>
    <t>ITEMS OF WORK</t>
  </si>
  <si>
    <t>Qty</t>
  </si>
  <si>
    <t>Unit</t>
  </si>
  <si>
    <t>QTY</t>
  </si>
  <si>
    <t>Rate</t>
  </si>
  <si>
    <t>Amount</t>
  </si>
  <si>
    <t>1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</si>
  <si>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</si>
  <si>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r>
      <t>Per M</t>
    </r>
    <r>
      <rPr>
        <b/>
        <vertAlign val="superscript"/>
        <sz val="10"/>
        <rFont val="Times New Roman"/>
        <family val="1"/>
      </rPr>
      <t>3</t>
    </r>
  </si>
  <si>
    <t xml:space="preserve">Carriage of Materials </t>
  </si>
  <si>
    <t>a</t>
  </si>
  <si>
    <t xml:space="preserve">Sand 49 KM </t>
  </si>
  <si>
    <t>b</t>
  </si>
  <si>
    <t>Stone Chips  (lead 22 KM)</t>
  </si>
  <si>
    <t xml:space="preserve">                                                                                                       Assistant Engineer 
                                                                                                         Ranchi Municipal Corporation
                                                                                                         Ranchi</t>
  </si>
  <si>
    <t>Name of Work :- Construction of Drain slab in ashokpuram near surabhi chaterjee hospital to adv.
                            Under ward no-28</t>
  </si>
  <si>
    <t>Labour for cleaning the work site before and after work etc.</t>
  </si>
  <si>
    <t>Each</t>
  </si>
  <si>
    <t>2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</si>
  <si>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</si>
  <si>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3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</si>
  <si>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</si>
  <si>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CUM</t>
  </si>
  <si>
    <t>4
5.5.5
(b)</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</si>
  <si>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</si>
  <si>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</si>
  <si>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                                                                                                        Assistant Engineer 
                                                                                                         Ranchi Municipal Corporation
                                                                                                         Ranchi</t>
  </si>
  <si>
    <t>Name of Work :-Construction of Drain at Kishoreganj from L.P Public school to pragati vihar maidan
                           Under ward no-30</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</si>
  <si>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</si>
  <si>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</si>
  <si>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3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</si>
  <si>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</si>
  <si>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</si>
  <si>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</si>
  <si>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t>
  </si>
  <si>
    <t>6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</si>
  <si>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</si>
  <si>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</si>
  <si>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</si>
  <si>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</si>
  <si>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8
5.3.30.1</t>
  </si>
  <si>
    <t>9
5.5.5
(b)</t>
  </si>
  <si>
    <t xml:space="preserve"> Local Sand 14 KM </t>
  </si>
  <si>
    <t>Stone Boulder 36 KM</t>
  </si>
  <si>
    <t>Earth lead 1 KM</t>
  </si>
  <si>
    <t>Name of Work :-Construction of Drain at shri nagar near Durga Mandir Under ward no-30</t>
  </si>
</sst>
</file>

<file path=xl/styles.xml><?xml version="1.0" encoding="utf-8"?>
<styleSheet xmlns="http://schemas.openxmlformats.org/spreadsheetml/2006/main">
  <numFmts count="1">
    <numFmt numFmtId="164" formatCode="0.0"/>
  </numFmts>
  <fonts count="13">
    <font>
      <sz val="11"/>
      <color theme="1"/>
      <name val="Calibri"/>
      <family val="2"/>
      <scheme val="minor"/>
    </font>
    <font>
      <b/>
      <sz val="11"/>
      <color theme="1"/>
      <name val="Calibri"/>
      <family val="2"/>
      <scheme val="minor"/>
    </font>
    <font>
      <b/>
      <sz val="14"/>
      <color theme="1"/>
      <name val="Calibri"/>
      <family val="2"/>
      <scheme val="minor"/>
    </font>
    <font>
      <b/>
      <sz val="11"/>
      <color theme="1"/>
      <name val="Times New Roman"/>
      <family val="1"/>
    </font>
    <font>
      <sz val="9"/>
      <color theme="1"/>
      <name val="Times New Roman"/>
      <family val="1"/>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9"/>
      <name val="Times New Roman"/>
      <family val="1"/>
    </font>
    <font>
      <b/>
      <sz val="14"/>
      <name val="Times New Roman"/>
      <family val="1"/>
    </font>
    <font>
      <b/>
      <sz val="11"/>
      <name val="Calibri"/>
      <family val="2"/>
      <scheme val="minor"/>
    </font>
    <font>
      <b/>
      <sz val="8.5"/>
      <color theme="1"/>
      <name val="Times New Roman"/>
      <family val="1"/>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5">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2" fillId="0" borderId="1" xfId="0" applyFont="1" applyBorder="1" applyAlignment="1">
      <alignment horizontal="center" vertical="top"/>
    </xf>
    <xf numFmtId="0" fontId="2" fillId="0" borderId="0" xfId="0" applyFont="1" applyBorder="1" applyAlignment="1">
      <alignment horizontal="center" vertical="top"/>
    </xf>
    <xf numFmtId="0" fontId="2" fillId="0" borderId="0" xfId="0" applyFont="1" applyBorder="1" applyAlignment="1">
      <alignment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3" fillId="0" borderId="4" xfId="0" applyFont="1" applyBorder="1" applyAlignment="1">
      <alignment horizontal="left" vertical="top" wrapText="1"/>
    </xf>
    <xf numFmtId="0" fontId="3" fillId="0" borderId="0" xfId="0" applyFont="1" applyBorder="1" applyAlignment="1">
      <alignment vertical="top" wrapText="1"/>
    </xf>
    <xf numFmtId="0" fontId="4" fillId="2" borderId="4" xfId="0" applyFont="1" applyFill="1" applyBorder="1" applyAlignment="1">
      <alignment horizontal="center" vertical="top" wrapText="1"/>
    </xf>
    <xf numFmtId="0" fontId="5" fillId="0" borderId="4" xfId="0" applyFont="1" applyBorder="1" applyAlignment="1">
      <alignment horizontal="center" vertical="center" wrapText="1"/>
    </xf>
    <xf numFmtId="0" fontId="6" fillId="0" borderId="4" xfId="0" applyFont="1" applyBorder="1" applyAlignment="1">
      <alignment horizontal="justify" vertical="top" wrapText="1"/>
    </xf>
    <xf numFmtId="2" fontId="7" fillId="3" borderId="4" xfId="0" applyNumberFormat="1" applyFont="1" applyFill="1" applyBorder="1" applyAlignment="1">
      <alignment horizontal="center" vertical="center" wrapText="1"/>
    </xf>
    <xf numFmtId="0" fontId="6" fillId="0" borderId="4" xfId="0" applyFont="1" applyBorder="1" applyAlignment="1">
      <alignment horizontal="center" vertical="center" wrapText="1"/>
    </xf>
    <xf numFmtId="0" fontId="9" fillId="0" borderId="4" xfId="0" applyFont="1" applyBorder="1" applyAlignment="1">
      <alignment horizontal="center" vertical="center" wrapText="1"/>
    </xf>
    <xf numFmtId="0" fontId="10" fillId="0" borderId="4" xfId="0" applyFont="1" applyBorder="1" applyAlignment="1">
      <alignment horizontal="justify" vertical="top" wrapText="1"/>
    </xf>
    <xf numFmtId="0" fontId="0" fillId="0" borderId="4" xfId="0" applyBorder="1" applyAlignment="1">
      <alignment horizontal="center" vertical="center"/>
    </xf>
    <xf numFmtId="0" fontId="1" fillId="0" borderId="4" xfId="0" applyFont="1" applyBorder="1" applyAlignment="1">
      <alignment horizontal="center" vertical="center"/>
    </xf>
    <xf numFmtId="2" fontId="1" fillId="0" borderId="4" xfId="0" applyNumberFormat="1" applyFont="1" applyBorder="1" applyAlignment="1">
      <alignment horizontal="center" vertical="center"/>
    </xf>
    <xf numFmtId="0" fontId="0" fillId="0" borderId="0" xfId="0" applyBorder="1"/>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11" fillId="0" borderId="0" xfId="0" applyFont="1" applyBorder="1" applyAlignment="1">
      <alignment horizontal="center" vertical="center" wrapText="1"/>
    </xf>
    <xf numFmtId="0" fontId="6" fillId="0" borderId="4" xfId="0" applyFont="1" applyBorder="1" applyAlignment="1">
      <alignment horizontal="left" vertical="top" wrapText="1"/>
    </xf>
    <xf numFmtId="0" fontId="12" fillId="0" borderId="4" xfId="0" applyFont="1" applyBorder="1" applyAlignment="1">
      <alignment horizontal="center" vertical="center" wrapText="1"/>
    </xf>
    <xf numFmtId="0" fontId="6" fillId="0" borderId="4" xfId="0" applyFont="1" applyBorder="1" applyAlignment="1">
      <alignment vertical="center" wrapText="1"/>
    </xf>
    <xf numFmtId="164" fontId="7" fillId="3" borderId="4"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15"/>
  <sheetViews>
    <sheetView workbookViewId="0">
      <selection activeCell="B11" sqref="B11"/>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1" t="s">
        <v>0</v>
      </c>
      <c r="B1" s="2"/>
      <c r="C1" s="2"/>
      <c r="D1" s="2"/>
      <c r="E1" s="2"/>
      <c r="F1" s="2"/>
      <c r="G1" s="2"/>
      <c r="H1" s="2"/>
      <c r="I1" s="3"/>
    </row>
    <row r="2" spans="1:9" ht="18.75">
      <c r="A2" s="4" t="s">
        <v>1</v>
      </c>
      <c r="B2" s="5"/>
      <c r="C2" s="5"/>
      <c r="D2" s="5"/>
      <c r="E2" s="5"/>
      <c r="F2" s="5"/>
      <c r="G2" s="5"/>
      <c r="H2" s="5"/>
      <c r="I2" s="3"/>
    </row>
    <row r="3" spans="1:9" ht="30.75" customHeight="1">
      <c r="A3" s="6" t="s">
        <v>2</v>
      </c>
      <c r="B3" s="6"/>
      <c r="C3" s="6"/>
      <c r="D3" s="6"/>
      <c r="E3" s="6"/>
      <c r="F3" s="6"/>
      <c r="G3" s="6"/>
      <c r="H3" s="6"/>
      <c r="I3" s="7"/>
    </row>
    <row r="4" spans="1:9">
      <c r="A4" s="8" t="s">
        <v>3</v>
      </c>
      <c r="B4" s="8" t="s">
        <v>4</v>
      </c>
      <c r="C4" s="8" t="s">
        <v>5</v>
      </c>
      <c r="D4" s="8" t="s">
        <v>6</v>
      </c>
      <c r="E4" s="8" t="s">
        <v>7</v>
      </c>
      <c r="F4" s="8" t="s">
        <v>6</v>
      </c>
      <c r="G4" s="8" t="s">
        <v>8</v>
      </c>
      <c r="H4" s="8" t="s">
        <v>9</v>
      </c>
    </row>
    <row r="5" spans="1:9" ht="102">
      <c r="A5" s="9" t="s">
        <v>10</v>
      </c>
      <c r="B5" s="10" t="s">
        <v>11</v>
      </c>
      <c r="C5" s="11">
        <v>35.409999999999997</v>
      </c>
      <c r="D5" s="12" t="s">
        <v>12</v>
      </c>
      <c r="E5" s="12">
        <v>8.57</v>
      </c>
      <c r="F5" s="12" t="s">
        <v>12</v>
      </c>
      <c r="G5" s="12">
        <v>6543.32</v>
      </c>
      <c r="H5" s="9">
        <f t="shared" ref="H5:H8" si="0">G5*E5</f>
        <v>56076.252399999998</v>
      </c>
    </row>
    <row r="6" spans="1:9" ht="18.75">
      <c r="A6" s="13">
        <v>2</v>
      </c>
      <c r="B6" s="14" t="s">
        <v>13</v>
      </c>
      <c r="C6" s="11"/>
      <c r="D6" s="12"/>
      <c r="E6" s="12"/>
      <c r="F6" s="12"/>
      <c r="G6" s="12"/>
      <c r="H6" s="9"/>
    </row>
    <row r="7" spans="1:9" ht="15.75">
      <c r="A7" s="9" t="s">
        <v>14</v>
      </c>
      <c r="B7" s="10" t="s">
        <v>15</v>
      </c>
      <c r="C7" s="11">
        <v>15.23</v>
      </c>
      <c r="D7" s="12" t="s">
        <v>12</v>
      </c>
      <c r="E7" s="12">
        <v>3.69</v>
      </c>
      <c r="F7" s="12" t="s">
        <v>12</v>
      </c>
      <c r="G7" s="12">
        <v>788.13</v>
      </c>
      <c r="H7" s="9">
        <f t="shared" si="0"/>
        <v>2908.1997000000001</v>
      </c>
    </row>
    <row r="8" spans="1:9" ht="15.75">
      <c r="A8" s="9" t="s">
        <v>16</v>
      </c>
      <c r="B8" s="10" t="s">
        <v>17</v>
      </c>
      <c r="C8" s="11">
        <v>30.45</v>
      </c>
      <c r="D8" s="12" t="s">
        <v>12</v>
      </c>
      <c r="E8" s="12">
        <v>7.37</v>
      </c>
      <c r="F8" s="12" t="s">
        <v>12</v>
      </c>
      <c r="G8" s="12">
        <v>482.26</v>
      </c>
      <c r="H8" s="9">
        <f t="shared" si="0"/>
        <v>3554.2561999999998</v>
      </c>
    </row>
    <row r="9" spans="1:9">
      <c r="A9" s="15"/>
      <c r="B9" s="16"/>
      <c r="C9" s="16"/>
      <c r="D9" s="16"/>
      <c r="E9" s="16"/>
      <c r="F9" s="16"/>
      <c r="G9" s="16"/>
      <c r="H9" s="17">
        <f>SUM(H5:H8)</f>
        <v>62538.708299999998</v>
      </c>
    </row>
    <row r="10" spans="1:9">
      <c r="A10" s="18"/>
      <c r="B10" s="19"/>
      <c r="C10" s="19"/>
      <c r="D10" s="19"/>
      <c r="E10" s="19"/>
      <c r="F10" s="19"/>
      <c r="G10" s="19"/>
      <c r="H10" s="20"/>
    </row>
    <row r="11" spans="1:9">
      <c r="A11" s="18"/>
      <c r="B11" s="19"/>
      <c r="C11" s="19"/>
      <c r="D11" s="19"/>
      <c r="E11" s="19"/>
      <c r="F11" s="19"/>
      <c r="G11" s="19"/>
      <c r="H11" s="20"/>
    </row>
    <row r="12" spans="1:9" ht="47.25" customHeight="1">
      <c r="B12" s="21" t="s">
        <v>18</v>
      </c>
      <c r="C12" s="21"/>
      <c r="D12" s="21"/>
      <c r="E12" s="21"/>
      <c r="F12" s="21"/>
      <c r="G12" s="21"/>
      <c r="H12" s="21"/>
    </row>
    <row r="15" spans="1:9" ht="50.25" customHeight="1"/>
  </sheetData>
  <mergeCells count="5">
    <mergeCell ref="A1:H1"/>
    <mergeCell ref="A2:H2"/>
    <mergeCell ref="A3:H3"/>
    <mergeCell ref="B9:G9"/>
    <mergeCell ref="B12:H12"/>
  </mergeCells>
  <pageMargins left="0.16" right="0.15"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G15"/>
  <sheetViews>
    <sheetView workbookViewId="0">
      <selection sqref="A1:XFD104857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4.5" customHeight="1">
      <c r="A3" s="6" t="s">
        <v>19</v>
      </c>
      <c r="B3" s="6"/>
      <c r="C3" s="6"/>
      <c r="D3" s="6"/>
      <c r="E3" s="6"/>
      <c r="F3" s="6"/>
      <c r="G3" s="7"/>
    </row>
    <row r="4" spans="1:7">
      <c r="A4" s="8" t="s">
        <v>3</v>
      </c>
      <c r="B4" s="8" t="s">
        <v>4</v>
      </c>
      <c r="C4" s="8" t="s">
        <v>5</v>
      </c>
      <c r="D4" s="8" t="s">
        <v>6</v>
      </c>
      <c r="E4" s="8" t="s">
        <v>8</v>
      </c>
      <c r="F4" s="8" t="s">
        <v>9</v>
      </c>
    </row>
    <row r="5" spans="1:7" ht="25.5">
      <c r="A5" s="13">
        <v>1</v>
      </c>
      <c r="B5" s="22" t="s">
        <v>20</v>
      </c>
      <c r="C5" s="11">
        <v>4</v>
      </c>
      <c r="D5" s="12" t="s">
        <v>21</v>
      </c>
      <c r="E5" s="12">
        <v>243.77</v>
      </c>
      <c r="F5" s="11">
        <f>E5*C5</f>
        <v>975.08</v>
      </c>
    </row>
    <row r="6" spans="1:7" ht="102">
      <c r="A6" s="9" t="s">
        <v>22</v>
      </c>
      <c r="B6" s="10" t="s">
        <v>23</v>
      </c>
      <c r="C6" s="11">
        <v>3.12</v>
      </c>
      <c r="D6" s="12" t="s">
        <v>12</v>
      </c>
      <c r="E6" s="12">
        <v>5913.66</v>
      </c>
      <c r="F6" s="11">
        <f t="shared" ref="F6:F11" si="0">E6*C6</f>
        <v>18450.619200000001</v>
      </c>
    </row>
    <row r="7" spans="1:7" ht="102">
      <c r="A7" s="23" t="s">
        <v>24</v>
      </c>
      <c r="B7" s="10" t="s">
        <v>25</v>
      </c>
      <c r="C7" s="11">
        <v>10.39</v>
      </c>
      <c r="D7" s="12" t="s">
        <v>26</v>
      </c>
      <c r="E7" s="12">
        <v>6543.32</v>
      </c>
      <c r="F7" s="11">
        <f t="shared" si="0"/>
        <v>67985.094800000006</v>
      </c>
    </row>
    <row r="8" spans="1:7" ht="89.25">
      <c r="A8" s="23" t="s">
        <v>27</v>
      </c>
      <c r="B8" s="10" t="s">
        <v>28</v>
      </c>
      <c r="C8" s="11">
        <v>0.92</v>
      </c>
      <c r="D8" s="12" t="s">
        <v>29</v>
      </c>
      <c r="E8" s="12">
        <v>53433.91</v>
      </c>
      <c r="F8" s="11">
        <f t="shared" si="0"/>
        <v>49159.197200000002</v>
      </c>
    </row>
    <row r="9" spans="1:7" ht="18.75">
      <c r="A9" s="13">
        <v>5</v>
      </c>
      <c r="B9" s="14" t="s">
        <v>13</v>
      </c>
      <c r="C9" s="11"/>
      <c r="D9" s="12"/>
      <c r="E9" s="12"/>
      <c r="F9" s="11"/>
    </row>
    <row r="10" spans="1:7">
      <c r="A10" s="13">
        <v>6</v>
      </c>
      <c r="B10" s="10" t="s">
        <v>15</v>
      </c>
      <c r="C10" s="11">
        <v>5.87</v>
      </c>
      <c r="D10" s="12" t="s">
        <v>26</v>
      </c>
      <c r="E10" s="12">
        <v>765.85</v>
      </c>
      <c r="F10" s="11">
        <f t="shared" si="0"/>
        <v>4495.5394999999999</v>
      </c>
    </row>
    <row r="11" spans="1:7">
      <c r="A11" s="13">
        <v>7</v>
      </c>
      <c r="B11" s="10" t="s">
        <v>17</v>
      </c>
      <c r="C11" s="11">
        <v>11.74</v>
      </c>
      <c r="D11" s="12" t="s">
        <v>26</v>
      </c>
      <c r="E11" s="12">
        <v>482.26</v>
      </c>
      <c r="F11" s="11">
        <f t="shared" si="0"/>
        <v>5661.7323999999999</v>
      </c>
    </row>
    <row r="12" spans="1:7">
      <c r="A12" s="15"/>
      <c r="B12" s="16"/>
      <c r="C12" s="16"/>
      <c r="D12" s="16"/>
      <c r="E12" s="16"/>
      <c r="F12" s="17">
        <f>SUM(F5:F11)</f>
        <v>146727.26310000004</v>
      </c>
    </row>
    <row r="13" spans="1:7">
      <c r="A13" s="18"/>
      <c r="B13" s="19"/>
      <c r="C13" s="19"/>
      <c r="D13" s="19"/>
      <c r="E13" s="19"/>
      <c r="F13" s="20"/>
    </row>
    <row r="14" spans="1:7">
      <c r="A14" s="18"/>
      <c r="B14" s="19"/>
      <c r="C14" s="19"/>
      <c r="D14" s="19"/>
      <c r="E14" s="19"/>
      <c r="F14" s="20"/>
    </row>
    <row r="15" spans="1:7" ht="41.25" customHeight="1">
      <c r="B15" s="21" t="s">
        <v>30</v>
      </c>
      <c r="C15" s="21"/>
      <c r="D15" s="21"/>
      <c r="E15" s="21"/>
      <c r="F15" s="21"/>
    </row>
  </sheetData>
  <mergeCells count="5">
    <mergeCell ref="A1:F1"/>
    <mergeCell ref="A2:F2"/>
    <mergeCell ref="A3:F3"/>
    <mergeCell ref="B12:E12"/>
    <mergeCell ref="B15:F15"/>
  </mergeCells>
  <pageMargins left="0.16" right="0.15"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G23"/>
  <sheetViews>
    <sheetView workbookViewId="0">
      <selection activeCell="B4" sqref="A3:F4"/>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32.25" customHeight="1">
      <c r="A3" s="6" t="s">
        <v>31</v>
      </c>
      <c r="B3" s="6"/>
      <c r="C3" s="6"/>
      <c r="D3" s="6"/>
      <c r="E3" s="6"/>
      <c r="F3" s="6"/>
      <c r="G3" s="7"/>
    </row>
    <row r="4" spans="1:7">
      <c r="A4" s="8" t="s">
        <v>3</v>
      </c>
      <c r="B4" s="8" t="s">
        <v>4</v>
      </c>
      <c r="C4" s="8" t="s">
        <v>5</v>
      </c>
      <c r="D4" s="8" t="s">
        <v>6</v>
      </c>
      <c r="E4" s="8" t="s">
        <v>8</v>
      </c>
      <c r="F4" s="8" t="s">
        <v>9</v>
      </c>
    </row>
    <row r="5" spans="1:7" ht="25.5">
      <c r="A5" s="13">
        <v>1</v>
      </c>
      <c r="B5" s="22" t="s">
        <v>20</v>
      </c>
      <c r="C5" s="11">
        <v>2</v>
      </c>
      <c r="D5" s="12" t="s">
        <v>21</v>
      </c>
      <c r="E5" s="12">
        <v>243.77</v>
      </c>
      <c r="F5" s="11">
        <f>E5*C5</f>
        <v>487.54</v>
      </c>
    </row>
    <row r="6" spans="1:7" ht="114.75">
      <c r="A6" s="9" t="s">
        <v>32</v>
      </c>
      <c r="B6" s="10" t="s">
        <v>33</v>
      </c>
      <c r="C6" s="11">
        <v>35.92</v>
      </c>
      <c r="D6" s="12" t="s">
        <v>26</v>
      </c>
      <c r="E6" s="12">
        <v>112.53</v>
      </c>
      <c r="F6" s="11">
        <f t="shared" ref="F6:F19" si="0">E6*C6</f>
        <v>4042.0776000000001</v>
      </c>
    </row>
    <row r="7" spans="1:7" ht="89.25">
      <c r="A7" s="9" t="s">
        <v>34</v>
      </c>
      <c r="B7" s="24" t="s">
        <v>35</v>
      </c>
      <c r="C7" s="11">
        <v>3.37</v>
      </c>
      <c r="D7" s="12" t="s">
        <v>12</v>
      </c>
      <c r="E7" s="12">
        <v>228.47</v>
      </c>
      <c r="F7" s="11">
        <f t="shared" si="0"/>
        <v>769.94389999999999</v>
      </c>
    </row>
    <row r="8" spans="1:7" ht="63.75">
      <c r="A8" s="9" t="s">
        <v>36</v>
      </c>
      <c r="B8" s="10" t="s">
        <v>37</v>
      </c>
      <c r="C8" s="11">
        <v>5.65</v>
      </c>
      <c r="D8" s="12" t="s">
        <v>12</v>
      </c>
      <c r="E8" s="12">
        <v>1191.77</v>
      </c>
      <c r="F8" s="11">
        <f t="shared" si="0"/>
        <v>6733.5005000000001</v>
      </c>
    </row>
    <row r="9" spans="1:7" ht="102">
      <c r="A9" s="9" t="s">
        <v>38</v>
      </c>
      <c r="B9" s="10" t="s">
        <v>23</v>
      </c>
      <c r="C9" s="25">
        <v>6.1098999999999997</v>
      </c>
      <c r="D9" s="12" t="s">
        <v>12</v>
      </c>
      <c r="E9" s="12">
        <v>5913.66</v>
      </c>
      <c r="F9" s="11">
        <f t="shared" si="0"/>
        <v>36131.871233999998</v>
      </c>
    </row>
    <row r="10" spans="1:7" ht="89.25">
      <c r="A10" s="9" t="s">
        <v>39</v>
      </c>
      <c r="B10" s="10" t="s">
        <v>40</v>
      </c>
      <c r="C10" s="25">
        <v>12.11</v>
      </c>
      <c r="D10" s="12" t="s">
        <v>12</v>
      </c>
      <c r="E10" s="12">
        <v>2788.17</v>
      </c>
      <c r="F10" s="11">
        <f t="shared" si="0"/>
        <v>33764.738700000002</v>
      </c>
    </row>
    <row r="11" spans="1:7" ht="63.75">
      <c r="A11" s="23" t="s">
        <v>41</v>
      </c>
      <c r="B11" s="10" t="s">
        <v>42</v>
      </c>
      <c r="C11" s="25">
        <v>85.35</v>
      </c>
      <c r="D11" s="12" t="s">
        <v>43</v>
      </c>
      <c r="E11" s="12">
        <v>259.29000000000002</v>
      </c>
      <c r="F11" s="11">
        <f t="shared" si="0"/>
        <v>22130.4015</v>
      </c>
    </row>
    <row r="12" spans="1:7" ht="102">
      <c r="A12" s="23" t="s">
        <v>44</v>
      </c>
      <c r="B12" s="10" t="s">
        <v>25</v>
      </c>
      <c r="C12" s="11">
        <v>0.94</v>
      </c>
      <c r="D12" s="12" t="s">
        <v>26</v>
      </c>
      <c r="E12" s="12">
        <v>6543.32</v>
      </c>
      <c r="F12" s="11">
        <f t="shared" si="0"/>
        <v>6150.7207999999991</v>
      </c>
    </row>
    <row r="13" spans="1:7" ht="89.25">
      <c r="A13" s="23" t="s">
        <v>45</v>
      </c>
      <c r="B13" s="10" t="s">
        <v>28</v>
      </c>
      <c r="C13" s="11">
        <v>8.3330000000000001E-2</v>
      </c>
      <c r="D13" s="12" t="s">
        <v>29</v>
      </c>
      <c r="E13" s="12">
        <v>53433.91</v>
      </c>
      <c r="F13" s="11">
        <f t="shared" si="0"/>
        <v>4452.6477203000004</v>
      </c>
    </row>
    <row r="14" spans="1:7" ht="18.75">
      <c r="A14" s="13">
        <v>10</v>
      </c>
      <c r="B14" s="14" t="s">
        <v>13</v>
      </c>
      <c r="C14" s="11"/>
      <c r="D14" s="12"/>
      <c r="E14" s="12"/>
      <c r="F14" s="11"/>
    </row>
    <row r="15" spans="1:7">
      <c r="A15" s="13">
        <v>11</v>
      </c>
      <c r="B15" s="10" t="s">
        <v>46</v>
      </c>
      <c r="C15" s="11">
        <v>3.37</v>
      </c>
      <c r="D15" s="12" t="s">
        <v>26</v>
      </c>
      <c r="E15" s="12">
        <v>377.8</v>
      </c>
      <c r="F15" s="11">
        <f t="shared" si="0"/>
        <v>1273.1860000000001</v>
      </c>
    </row>
    <row r="16" spans="1:7">
      <c r="A16" s="13">
        <v>12</v>
      </c>
      <c r="B16" s="10" t="s">
        <v>15</v>
      </c>
      <c r="C16" s="11">
        <v>9.33</v>
      </c>
      <c r="D16" s="12" t="s">
        <v>26</v>
      </c>
      <c r="E16" s="12">
        <v>788.13</v>
      </c>
      <c r="F16" s="11">
        <f t="shared" si="0"/>
        <v>7353.2529000000004</v>
      </c>
    </row>
    <row r="17" spans="1:6">
      <c r="A17" s="13">
        <v>13</v>
      </c>
      <c r="B17" s="10" t="s">
        <v>47</v>
      </c>
      <c r="C17" s="25">
        <v>17.760999999999999</v>
      </c>
      <c r="D17" s="12" t="s">
        <v>26</v>
      </c>
      <c r="E17" s="12">
        <v>756.83</v>
      </c>
      <c r="F17" s="11">
        <f t="shared" si="0"/>
        <v>13442.057629999999</v>
      </c>
    </row>
    <row r="18" spans="1:6">
      <c r="A18" s="13">
        <v>14</v>
      </c>
      <c r="B18" s="10" t="s">
        <v>17</v>
      </c>
      <c r="C18" s="11">
        <v>6.34</v>
      </c>
      <c r="D18" s="12" t="s">
        <v>26</v>
      </c>
      <c r="E18" s="12">
        <v>482.26</v>
      </c>
      <c r="F18" s="11">
        <f t="shared" si="0"/>
        <v>3057.5283999999997</v>
      </c>
    </row>
    <row r="19" spans="1:6">
      <c r="A19" s="13">
        <v>15</v>
      </c>
      <c r="B19" s="10" t="s">
        <v>48</v>
      </c>
      <c r="C19" s="11">
        <v>35.92</v>
      </c>
      <c r="D19" s="12" t="s">
        <v>26</v>
      </c>
      <c r="E19" s="12">
        <v>167.7</v>
      </c>
      <c r="F19" s="11">
        <f t="shared" si="0"/>
        <v>6023.7839999999997</v>
      </c>
    </row>
    <row r="20" spans="1:6">
      <c r="A20" s="15"/>
      <c r="B20" s="16"/>
      <c r="C20" s="16"/>
      <c r="D20" s="16"/>
      <c r="E20" s="16"/>
      <c r="F20" s="17">
        <f>SUM(F5:F19)</f>
        <v>145813.25088429998</v>
      </c>
    </row>
    <row r="21" spans="1:6">
      <c r="A21" s="18"/>
      <c r="B21" s="19"/>
      <c r="C21" s="19"/>
      <c r="D21" s="19"/>
      <c r="E21" s="19"/>
      <c r="F21" s="20"/>
    </row>
    <row r="22" spans="1:6">
      <c r="A22" s="18"/>
      <c r="B22" s="19"/>
      <c r="C22" s="19"/>
      <c r="D22" s="19"/>
      <c r="E22" s="19"/>
      <c r="F22" s="20"/>
    </row>
    <row r="23" spans="1:6" ht="41.25" customHeight="1">
      <c r="B23" s="21" t="s">
        <v>30</v>
      </c>
      <c r="C23" s="21"/>
      <c r="D23" s="21"/>
      <c r="E23" s="21"/>
      <c r="F23" s="21"/>
    </row>
  </sheetData>
  <mergeCells count="5">
    <mergeCell ref="A1:F1"/>
    <mergeCell ref="A2:F2"/>
    <mergeCell ref="A3:F3"/>
    <mergeCell ref="B20:E20"/>
    <mergeCell ref="B23:F23"/>
  </mergeCells>
  <pageMargins left="0.16" right="0.15"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G21"/>
  <sheetViews>
    <sheetView tabSelected="1" workbookViewId="0">
      <selection activeCell="B4" sqref="B4"/>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1" t="s">
        <v>0</v>
      </c>
      <c r="B1" s="2"/>
      <c r="C1" s="2"/>
      <c r="D1" s="2"/>
      <c r="E1" s="2"/>
      <c r="F1" s="2"/>
      <c r="G1" s="3"/>
    </row>
    <row r="2" spans="1:7" ht="18.75">
      <c r="A2" s="4" t="s">
        <v>1</v>
      </c>
      <c r="B2" s="5"/>
      <c r="C2" s="5"/>
      <c r="D2" s="5"/>
      <c r="E2" s="5"/>
      <c r="F2" s="5"/>
      <c r="G2" s="3"/>
    </row>
    <row r="3" spans="1:7" ht="27" customHeight="1">
      <c r="A3" s="6" t="s">
        <v>49</v>
      </c>
      <c r="B3" s="6"/>
      <c r="C3" s="6"/>
      <c r="D3" s="6"/>
      <c r="E3" s="6"/>
      <c r="F3" s="6"/>
      <c r="G3" s="7"/>
    </row>
    <row r="4" spans="1:7">
      <c r="A4" s="8" t="s">
        <v>3</v>
      </c>
      <c r="B4" s="8" t="s">
        <v>4</v>
      </c>
      <c r="C4" s="8" t="s">
        <v>5</v>
      </c>
      <c r="D4" s="8" t="s">
        <v>6</v>
      </c>
      <c r="E4" s="8" t="s">
        <v>8</v>
      </c>
      <c r="F4" s="8" t="s">
        <v>9</v>
      </c>
    </row>
    <row r="5" spans="1:7" ht="25.5">
      <c r="A5" s="13">
        <v>1</v>
      </c>
      <c r="B5" s="22" t="s">
        <v>20</v>
      </c>
      <c r="C5" s="11">
        <v>4</v>
      </c>
      <c r="D5" s="12" t="s">
        <v>21</v>
      </c>
      <c r="E5" s="12">
        <v>243.77</v>
      </c>
      <c r="F5" s="11">
        <f>E5*C5</f>
        <v>975.08</v>
      </c>
    </row>
    <row r="6" spans="1:7" ht="114.75">
      <c r="A6" s="9" t="s">
        <v>32</v>
      </c>
      <c r="B6" s="10" t="s">
        <v>33</v>
      </c>
      <c r="C6" s="11">
        <v>38.06</v>
      </c>
      <c r="D6" s="12" t="s">
        <v>26</v>
      </c>
      <c r="E6" s="12">
        <v>112.53</v>
      </c>
      <c r="F6" s="11">
        <f t="shared" ref="F6:F17" si="0">E6*C6</f>
        <v>4282.8918000000003</v>
      </c>
    </row>
    <row r="7" spans="1:7" ht="89.25">
      <c r="A7" s="9" t="s">
        <v>34</v>
      </c>
      <c r="B7" s="24" t="s">
        <v>35</v>
      </c>
      <c r="C7" s="11">
        <v>3.81</v>
      </c>
      <c r="D7" s="12" t="s">
        <v>12</v>
      </c>
      <c r="E7" s="12">
        <v>228.47</v>
      </c>
      <c r="F7" s="11">
        <f t="shared" si="0"/>
        <v>870.47069999999997</v>
      </c>
    </row>
    <row r="8" spans="1:7" ht="63.75">
      <c r="A8" s="9" t="s">
        <v>36</v>
      </c>
      <c r="B8" s="10" t="s">
        <v>37</v>
      </c>
      <c r="C8" s="11">
        <v>6.4</v>
      </c>
      <c r="D8" s="12" t="s">
        <v>12</v>
      </c>
      <c r="E8" s="12">
        <v>1191.77</v>
      </c>
      <c r="F8" s="11">
        <f t="shared" si="0"/>
        <v>7627.3280000000004</v>
      </c>
    </row>
    <row r="9" spans="1:7" ht="102">
      <c r="A9" s="9" t="s">
        <v>38</v>
      </c>
      <c r="B9" s="10" t="s">
        <v>23</v>
      </c>
      <c r="C9" s="25">
        <v>5.3599600000000001</v>
      </c>
      <c r="D9" s="12" t="s">
        <v>12</v>
      </c>
      <c r="E9" s="12">
        <v>5913.66</v>
      </c>
      <c r="F9" s="11">
        <f t="shared" si="0"/>
        <v>31696.9810536</v>
      </c>
    </row>
    <row r="10" spans="1:7" ht="89.25">
      <c r="A10" s="9" t="s">
        <v>39</v>
      </c>
      <c r="B10" s="10" t="s">
        <v>40</v>
      </c>
      <c r="C10" s="25">
        <v>13.7</v>
      </c>
      <c r="D10" s="12" t="s">
        <v>12</v>
      </c>
      <c r="E10" s="12">
        <v>2788.17</v>
      </c>
      <c r="F10" s="11">
        <f t="shared" si="0"/>
        <v>38197.928999999996</v>
      </c>
    </row>
    <row r="11" spans="1:7" ht="63.75">
      <c r="A11" s="23" t="s">
        <v>41</v>
      </c>
      <c r="B11" s="10" t="s">
        <v>42</v>
      </c>
      <c r="C11" s="25">
        <v>116.55158299999999</v>
      </c>
      <c r="D11" s="12" t="s">
        <v>43</v>
      </c>
      <c r="E11" s="12">
        <v>259.29000000000002</v>
      </c>
      <c r="F11" s="11">
        <f t="shared" si="0"/>
        <v>30220.659956070001</v>
      </c>
    </row>
    <row r="12" spans="1:7" ht="18.75">
      <c r="A12" s="13">
        <v>8</v>
      </c>
      <c r="B12" s="14" t="s">
        <v>13</v>
      </c>
      <c r="C12" s="11"/>
      <c r="D12" s="12"/>
      <c r="E12" s="12"/>
      <c r="F12" s="11"/>
    </row>
    <row r="13" spans="1:7">
      <c r="A13" s="13">
        <v>9</v>
      </c>
      <c r="B13" s="10" t="s">
        <v>46</v>
      </c>
      <c r="C13" s="11">
        <v>3.81</v>
      </c>
      <c r="D13" s="12" t="s">
        <v>26</v>
      </c>
      <c r="E13" s="12">
        <v>377.8</v>
      </c>
      <c r="F13" s="11">
        <f t="shared" si="0"/>
        <v>1439.4180000000001</v>
      </c>
    </row>
    <row r="14" spans="1:7">
      <c r="A14" s="13">
        <v>10</v>
      </c>
      <c r="B14" s="10" t="s">
        <v>15</v>
      </c>
      <c r="C14" s="11">
        <v>9.6999999999999993</v>
      </c>
      <c r="D14" s="12" t="s">
        <v>26</v>
      </c>
      <c r="E14" s="12">
        <v>765.85</v>
      </c>
      <c r="F14" s="11">
        <f t="shared" si="0"/>
        <v>7428.7449999999999</v>
      </c>
    </row>
    <row r="15" spans="1:7">
      <c r="A15" s="13">
        <v>11</v>
      </c>
      <c r="B15" s="10" t="s">
        <v>47</v>
      </c>
      <c r="C15" s="11">
        <v>20.100000000000001</v>
      </c>
      <c r="D15" s="12" t="s">
        <v>26</v>
      </c>
      <c r="E15" s="12">
        <v>756.83</v>
      </c>
      <c r="F15" s="11">
        <f t="shared" si="0"/>
        <v>15212.283000000001</v>
      </c>
    </row>
    <row r="16" spans="1:7">
      <c r="A16" s="13">
        <v>12</v>
      </c>
      <c r="B16" s="10" t="s">
        <v>17</v>
      </c>
      <c r="C16" s="11">
        <v>4.84</v>
      </c>
      <c r="D16" s="12" t="s">
        <v>26</v>
      </c>
      <c r="E16" s="12">
        <v>482.26</v>
      </c>
      <c r="F16" s="11">
        <f t="shared" si="0"/>
        <v>2334.1383999999998</v>
      </c>
    </row>
    <row r="17" spans="1:6">
      <c r="A17" s="13">
        <v>13</v>
      </c>
      <c r="B17" s="10" t="s">
        <v>48</v>
      </c>
      <c r="C17" s="11">
        <v>38.06</v>
      </c>
      <c r="D17" s="12" t="s">
        <v>26</v>
      </c>
      <c r="E17" s="12">
        <v>167.7</v>
      </c>
      <c r="F17" s="11">
        <f t="shared" si="0"/>
        <v>6382.6620000000003</v>
      </c>
    </row>
    <row r="18" spans="1:6">
      <c r="A18" s="15"/>
      <c r="B18" s="16"/>
      <c r="C18" s="16"/>
      <c r="D18" s="16"/>
      <c r="E18" s="16"/>
      <c r="F18" s="17">
        <f>SUM(F5:F17)</f>
        <v>146668.58690967</v>
      </c>
    </row>
    <row r="19" spans="1:6">
      <c r="A19" s="18"/>
      <c r="B19" s="19"/>
      <c r="C19" s="19"/>
      <c r="D19" s="19"/>
      <c r="E19" s="19"/>
      <c r="F19" s="20"/>
    </row>
    <row r="20" spans="1:6">
      <c r="A20" s="18"/>
      <c r="B20" s="19"/>
      <c r="C20" s="19"/>
      <c r="D20" s="19"/>
      <c r="E20" s="19"/>
      <c r="F20" s="20"/>
    </row>
    <row r="21" spans="1:6" ht="41.25" customHeight="1">
      <c r="B21" s="21" t="s">
        <v>30</v>
      </c>
      <c r="C21" s="21"/>
      <c r="D21" s="21"/>
      <c r="E21" s="21"/>
      <c r="F21" s="21"/>
    </row>
  </sheetData>
  <mergeCells count="5">
    <mergeCell ref="A1:F1"/>
    <mergeCell ref="A2:F2"/>
    <mergeCell ref="A3:F3"/>
    <mergeCell ref="B18:E18"/>
    <mergeCell ref="B21:F21"/>
  </mergeCells>
  <pageMargins left="0.24" right="0.18" top="0.45" bottom="0.22" header="0.3" footer="0.1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Scheme NO-01</vt:lpstr>
      <vt:lpstr>Scheme No-02</vt:lpstr>
      <vt:lpstr>Scheme No-03</vt:lpstr>
      <vt:lpstr>Scheme No-04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2017-12-14T09:27:12Z</cp:lastPrinted>
  <dcterms:created xsi:type="dcterms:W3CDTF">2017-12-14T09:23:36Z</dcterms:created>
  <dcterms:modified xsi:type="dcterms:W3CDTF">2017-12-14T09:27:12Z</dcterms:modified>
</cp:coreProperties>
</file>