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activeTab="1"/>
  </bookViews>
  <sheets>
    <sheet name="Sheet-01" sheetId="2" r:id="rId1"/>
    <sheet name="Sheet02" sheetId="3" r:id="rId2"/>
  </sheets>
  <calcPr calcId="124519"/>
</workbook>
</file>

<file path=xl/calcChain.xml><?xml version="1.0" encoding="utf-8"?>
<calcChain xmlns="http://schemas.openxmlformats.org/spreadsheetml/2006/main">
  <c r="I18" i="3"/>
  <c r="I17"/>
  <c r="I16"/>
  <c r="I15"/>
  <c r="I14"/>
  <c r="I13"/>
  <c r="I12"/>
  <c r="I11"/>
  <c r="I10"/>
  <c r="I9"/>
  <c r="I8"/>
  <c r="I7"/>
  <c r="I19" s="1"/>
  <c r="I6"/>
  <c r="I5"/>
  <c r="F20" i="2"/>
  <c r="F19"/>
  <c r="F18"/>
  <c r="F17"/>
  <c r="F16"/>
  <c r="F15"/>
  <c r="F14"/>
  <c r="F13"/>
  <c r="F12"/>
  <c r="F11"/>
  <c r="F10"/>
  <c r="F9"/>
  <c r="F8"/>
  <c r="F7"/>
  <c r="F6"/>
  <c r="F5"/>
  <c r="F21" s="1"/>
</calcChain>
</file>

<file path=xl/sharedStrings.xml><?xml version="1.0" encoding="utf-8"?>
<sst xmlns="http://schemas.openxmlformats.org/spreadsheetml/2006/main" count="101" uniqueCount="48">
  <si>
    <t>RANCHI MUNICIPAL CORPORATION, RANCHI</t>
  </si>
  <si>
    <t xml:space="preserve">BILL OF QUANTITY </t>
  </si>
  <si>
    <t>SL.NO.</t>
  </si>
  <si>
    <t>ITEMS OF WORK</t>
  </si>
  <si>
    <t>QTY</t>
  </si>
  <si>
    <t>Unit</t>
  </si>
  <si>
    <t>Rate</t>
  </si>
  <si>
    <t>Amount</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</si>
  <si>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</si>
  <si>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</si>
  <si>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</si>
  <si>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color theme="1"/>
        <rFont val="Times New Roman"/>
        <family val="1"/>
      </rPr>
      <t>3</t>
    </r>
  </si>
  <si>
    <t>Supplying and laying (properly as per design and drawing) rip-rap with good quality of Boulders duly packed including the cost of materials, royalty all taxes etc. but excluding the cost of carriage all complete as per specification and direction of E/I.</t>
  </si>
  <si>
    <r>
      <t>Per M</t>
    </r>
    <r>
      <rPr>
        <b/>
        <vertAlign val="superscript"/>
        <sz val="10"/>
        <rFont val="Times New Roman"/>
        <family val="1"/>
      </rPr>
      <t>3</t>
    </r>
  </si>
  <si>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</si>
  <si>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Providing 25 mm thick cement plaster (1:4) with clean Course sand of F.M 1.5 and 1.5mm cement punning including Screening curing with all leads and lifts of water, scoffing taxes as per royalty all complete as per specification and direction of E/I</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</si>
  <si>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</si>
  <si>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</si>
  <si>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</si>
  <si>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</si>
  <si>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Earth ( Lead upto 1 K.M )</t>
  </si>
  <si>
    <t xml:space="preserve">                                                                                                      Executive Engineer 
                                                                                                         Ranchi Municipal Corporation
                                                                                                         Ranchi</t>
  </si>
  <si>
    <r>
      <t>Name of Work :-</t>
    </r>
    <r>
      <rPr>
        <b/>
        <sz val="11"/>
        <color theme="1"/>
        <rFont val="Kruti Dev 010"/>
      </rPr>
      <t xml:space="preserve">fo|kifr uxj esa lqtu ,SDljs ds lkeus lh0 Mh0 dk fuekZ.k dk;ZA </t>
    </r>
  </si>
  <si>
    <t>Labour for cleaning the work site before and after work etc and for head load of Materials</t>
  </si>
  <si>
    <t>Each</t>
  </si>
  <si>
    <t>2.
5.10.2</t>
  </si>
  <si>
    <t xml:space="preserve">Dismantling of PCC work ---------do----------------------- all Comlete. </t>
  </si>
  <si>
    <t>3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</si>
  <si>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</si>
  <si>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4
5.1.10</t>
  </si>
  <si>
    <t>5
8.6.8</t>
  </si>
  <si>
    <t>6.
5.3.2</t>
  </si>
  <si>
    <t>7.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</si>
  <si>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</si>
  <si>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8.
5.7.11
+
5.7.12
</t>
  </si>
  <si>
    <t>9
5.3.30.1</t>
  </si>
  <si>
    <t>10
5.5.5
(b)</t>
  </si>
  <si>
    <t xml:space="preserve"> Local Sand 13 KM </t>
  </si>
  <si>
    <t xml:space="preserve">Sand 49 KM </t>
  </si>
  <si>
    <t>Stone Chips  (lead 22 KM)</t>
  </si>
  <si>
    <t>Stone Boulder 36 km</t>
  </si>
  <si>
    <r>
      <t>Name of Work :-</t>
    </r>
    <r>
      <rPr>
        <b/>
        <sz val="11"/>
        <color theme="1"/>
        <rFont val="Kruti Dev 010"/>
      </rPr>
      <t xml:space="preserve">yksvj fo|kifr uxj esa MkW0 ,l0 ds0 feJk ds ?kj ds ikl lh0 Mh0ls Kkuksn; Ldwy ds lkeus fufeZr lh0 lh0 ,y0 ds ukyh rd izh dkLV lYkSc ds lkFk vkj0 lh0 lh0 ukyh fuekZ.k dk;ZZA </t>
    </r>
  </si>
  <si>
    <t>5
3.5.5.1</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</si>
  <si>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</si>
  <si>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Per M3</t>
  </si>
  <si>
    <t>6
5.3.30.1</t>
  </si>
  <si>
    <t>7.
5.5.4
+
5.5.5
(a)</t>
  </si>
  <si>
    <t xml:space="preserve">Providing Tor steel reinforcement of 10mm, 12mm &amp; 10mm dia bars as per approved design and drawing excluding carriage of rods(srtaight or in coils) to work site cutting,bending and binding with annealed wire with cost of wire, removal of rust, placing the rods in position all complete as per building specification and direction of E/I.                                                       </t>
  </si>
</sst>
</file>

<file path=xl/styles.xml><?xml version="1.0" encoding="utf-8"?>
<styleSheet xmlns="http://schemas.openxmlformats.org/spreadsheetml/2006/main">
  <numFmts count="1">
    <numFmt numFmtId="164" formatCode="0.000"/>
  </numFmts>
  <fonts count="15">
    <font>
      <sz val="11"/>
      <color theme="1"/>
      <name val="Calibri"/>
      <family val="2"/>
      <scheme val="minor"/>
    </font>
    <font>
      <b/>
      <sz val="11"/>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color theme="1"/>
      <name val="Times New Roman"/>
      <family val="1"/>
    </font>
    <font>
      <b/>
      <sz val="10"/>
      <name val="Times New Roman"/>
      <family val="1"/>
    </font>
    <font>
      <b/>
      <sz val="8.5"/>
      <color theme="1"/>
      <name val="Times New Roman"/>
      <family val="1"/>
    </font>
    <font>
      <b/>
      <vertAlign val="superscript"/>
      <sz val="10"/>
      <color theme="1"/>
      <name val="Times New Roman"/>
      <family val="1"/>
    </font>
    <font>
      <b/>
      <vertAlign val="superscript"/>
      <sz val="10"/>
      <name val="Times New Roman"/>
      <family val="1"/>
    </font>
    <font>
      <b/>
      <sz val="14"/>
      <color theme="1"/>
      <name val="Calibri"/>
      <family val="2"/>
      <scheme val="minor"/>
    </font>
    <font>
      <sz val="11"/>
      <color rgb="FF000000"/>
      <name val="Calibri"/>
      <family val="2"/>
      <scheme val="minor"/>
    </font>
    <font>
      <b/>
      <sz val="14"/>
      <name val="Times New Roman"/>
      <family val="1"/>
    </font>
    <font>
      <b/>
      <sz val="1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38">
    <xf numFmtId="0" fontId="0" fillId="0" borderId="0" xfId="0"/>
    <xf numFmtId="0" fontId="2"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2" fontId="6"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6" fillId="0" borderId="5" xfId="0" applyFont="1" applyBorder="1" applyAlignment="1">
      <alignment horizontal="justify" vertical="top" wrapText="1"/>
    </xf>
    <xf numFmtId="2" fontId="1" fillId="0" borderId="4" xfId="0" applyNumberFormat="1" applyFont="1" applyBorder="1" applyAlignment="1">
      <alignment horizontal="center" vertical="center"/>
    </xf>
    <xf numFmtId="0" fontId="2" fillId="0" borderId="4" xfId="0" applyFont="1" applyBorder="1" applyAlignment="1">
      <alignment horizontal="left" vertical="top" wrapText="1"/>
    </xf>
    <xf numFmtId="0" fontId="11" fillId="0" borderId="1" xfId="0" applyFont="1" applyBorder="1" applyAlignment="1">
      <alignment horizontal="center" vertical="top"/>
    </xf>
    <xf numFmtId="0" fontId="11" fillId="0" borderId="0" xfId="0" applyFont="1" applyBorder="1" applyAlignment="1">
      <alignment horizontal="center" vertical="top"/>
    </xf>
    <xf numFmtId="0" fontId="11" fillId="0" borderId="0" xfId="0" applyFont="1" applyBorder="1" applyAlignment="1">
      <alignment vertical="top"/>
    </xf>
    <xf numFmtId="0" fontId="11" fillId="0" borderId="2" xfId="0" applyFont="1" applyBorder="1" applyAlignment="1">
      <alignment horizontal="center" vertical="top"/>
    </xf>
    <xf numFmtId="0" fontId="11" fillId="0" borderId="3" xfId="0" applyFont="1" applyBorder="1" applyAlignment="1">
      <alignment horizontal="center" vertical="top"/>
    </xf>
    <xf numFmtId="0" fontId="4" fillId="2"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12" fillId="0" borderId="4" xfId="0" applyFont="1" applyBorder="1" applyAlignment="1">
      <alignment horizontal="center" wrapText="1"/>
    </xf>
    <xf numFmtId="0" fontId="12" fillId="0" borderId="4" xfId="0" applyFont="1" applyBorder="1" applyAlignment="1">
      <alignment vertical="top" wrapText="1"/>
    </xf>
    <xf numFmtId="0" fontId="12" fillId="0" borderId="4" xfId="0" applyFont="1" applyBorder="1" applyAlignment="1">
      <alignment horizontal="center" vertical="center" wrapText="1"/>
    </xf>
    <xf numFmtId="0" fontId="7" fillId="0" borderId="4" xfId="0" applyFont="1" applyBorder="1" applyAlignment="1">
      <alignment horizontal="justify" vertical="top" wrapText="1"/>
    </xf>
    <xf numFmtId="0" fontId="7" fillId="0" borderId="4" xfId="0" applyFont="1" applyBorder="1" applyAlignment="1">
      <alignment vertical="center" wrapText="1"/>
    </xf>
    <xf numFmtId="0" fontId="6" fillId="0" borderId="5" xfId="0" applyFont="1" applyBorder="1" applyAlignment="1">
      <alignment horizontal="center" vertical="center" wrapText="1"/>
    </xf>
    <xf numFmtId="0" fontId="8" fillId="0" borderId="5" xfId="0" applyFont="1" applyBorder="1" applyAlignment="1">
      <alignment horizontal="center" vertical="center" wrapText="1"/>
    </xf>
    <xf numFmtId="164" fontId="6" fillId="3" borderId="4" xfId="0" applyNumberFormat="1" applyFont="1" applyFill="1" applyBorder="1" applyAlignment="1">
      <alignment horizontal="center" vertical="center" wrapText="1"/>
    </xf>
    <xf numFmtId="0" fontId="13" fillId="0" borderId="4" xfId="0" applyFont="1" applyBorder="1" applyAlignment="1">
      <alignment horizontal="justify" vertical="top" wrapText="1"/>
    </xf>
    <xf numFmtId="0" fontId="13" fillId="0" borderId="4" xfId="0" applyFont="1" applyBorder="1" applyAlignment="1">
      <alignment horizontal="center" vertical="center" wrapText="1"/>
    </xf>
    <xf numFmtId="0" fontId="0" fillId="0" borderId="4" xfId="0" applyBorder="1"/>
    <xf numFmtId="0" fontId="1" fillId="0" borderId="4" xfId="0"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4" fillId="0" borderId="0" xfId="0" applyFont="1" applyBorder="1" applyAlignment="1">
      <alignment horizontal="center" vertical="center" wrapText="1"/>
    </xf>
    <xf numFmtId="0" fontId="0" fillId="0" borderId="0" xfId="0" applyAlignment="1">
      <alignment horizontal="center" vertical="center"/>
    </xf>
    <xf numFmtId="0" fontId="6" fillId="0" borderId="4" xfId="0" applyFont="1" applyBorder="1" applyAlignment="1">
      <alignment horizontal="center" wrapText="1"/>
    </xf>
    <xf numFmtId="2" fontId="7" fillId="0" borderId="4" xfId="0" applyNumberFormat="1" applyFont="1" applyBorder="1" applyAlignment="1">
      <alignment horizontal="center" vertical="center" wrapText="1"/>
    </xf>
    <xf numFmtId="0" fontId="7" fillId="0" borderId="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6"/>
  <sheetViews>
    <sheetView workbookViewId="0">
      <selection activeCell="B6" sqref="B6"/>
    </sheetView>
  </sheetViews>
  <sheetFormatPr defaultRowHeight="15"/>
  <cols>
    <col min="1" max="1" width="8.7109375" customWidth="1"/>
    <col min="2" max="2" width="44.140625" customWidth="1"/>
    <col min="3" max="3" width="12.140625" style="34" customWidth="1"/>
    <col min="4" max="5" width="11.5703125" style="34" customWidth="1"/>
    <col min="6" max="6" width="12.140625" style="34" customWidth="1"/>
  </cols>
  <sheetData>
    <row r="1" spans="1:7" ht="18.75">
      <c r="A1" s="11" t="s">
        <v>0</v>
      </c>
      <c r="B1" s="12"/>
      <c r="C1" s="12"/>
      <c r="D1" s="12"/>
      <c r="E1" s="12"/>
      <c r="F1" s="12"/>
      <c r="G1" s="13"/>
    </row>
    <row r="2" spans="1:7" ht="18.75">
      <c r="A2" s="14" t="s">
        <v>1</v>
      </c>
      <c r="B2" s="15"/>
      <c r="C2" s="15"/>
      <c r="D2" s="15"/>
      <c r="E2" s="15"/>
      <c r="F2" s="15"/>
      <c r="G2" s="13"/>
    </row>
    <row r="3" spans="1:7" ht="37.5" customHeight="1">
      <c r="A3" s="10" t="s">
        <v>22</v>
      </c>
      <c r="B3" s="10"/>
      <c r="C3" s="10"/>
      <c r="D3" s="10"/>
      <c r="E3" s="10"/>
      <c r="F3" s="10"/>
      <c r="G3" s="1"/>
    </row>
    <row r="4" spans="1:7">
      <c r="A4" s="2" t="s">
        <v>2</v>
      </c>
      <c r="B4" s="2" t="s">
        <v>3</v>
      </c>
      <c r="C4" s="16"/>
      <c r="D4" s="16" t="s">
        <v>5</v>
      </c>
      <c r="E4" s="16" t="s">
        <v>6</v>
      </c>
      <c r="F4" s="16" t="s">
        <v>7</v>
      </c>
    </row>
    <row r="5" spans="1:7" ht="21">
      <c r="A5" s="3">
        <v>1</v>
      </c>
      <c r="B5" s="17" t="s">
        <v>23</v>
      </c>
      <c r="C5" s="3">
        <v>0</v>
      </c>
      <c r="D5" s="3" t="s">
        <v>24</v>
      </c>
      <c r="E5" s="3">
        <v>0</v>
      </c>
      <c r="F5" s="6">
        <f>C5*E5</f>
        <v>0</v>
      </c>
    </row>
    <row r="6" spans="1:7" ht="33.75" customHeight="1">
      <c r="A6" s="18" t="s">
        <v>25</v>
      </c>
      <c r="B6" s="19" t="s">
        <v>26</v>
      </c>
      <c r="C6" s="20">
        <v>0.89</v>
      </c>
      <c r="D6" s="5" t="s">
        <v>9</v>
      </c>
      <c r="E6" s="3">
        <v>688.52</v>
      </c>
      <c r="F6" s="6">
        <f t="shared" ref="F6:F20" si="0">C6*E6</f>
        <v>612.78279999999995</v>
      </c>
    </row>
    <row r="7" spans="1:7" ht="102">
      <c r="A7" s="3" t="s">
        <v>27</v>
      </c>
      <c r="B7" s="21" t="s">
        <v>28</v>
      </c>
      <c r="C7" s="5">
        <v>6.77</v>
      </c>
      <c r="D7" s="5" t="s">
        <v>9</v>
      </c>
      <c r="E7" s="3">
        <v>120.53</v>
      </c>
      <c r="F7" s="6">
        <f t="shared" si="0"/>
        <v>815.98809999999992</v>
      </c>
    </row>
    <row r="8" spans="1:7" ht="89.25">
      <c r="A8" s="3" t="s">
        <v>29</v>
      </c>
      <c r="B8" s="22" t="s">
        <v>10</v>
      </c>
      <c r="C8" s="5">
        <v>0.69</v>
      </c>
      <c r="D8" s="5" t="s">
        <v>13</v>
      </c>
      <c r="E8" s="5">
        <v>223.35</v>
      </c>
      <c r="F8" s="6">
        <f t="shared" si="0"/>
        <v>154.11149999999998</v>
      </c>
    </row>
    <row r="9" spans="1:7" ht="75.75" customHeight="1">
      <c r="A9" s="3" t="s">
        <v>30</v>
      </c>
      <c r="B9" s="21" t="s">
        <v>12</v>
      </c>
      <c r="C9" s="5">
        <v>0.87</v>
      </c>
      <c r="D9" s="5" t="s">
        <v>13</v>
      </c>
      <c r="E9" s="5">
        <v>1149.1199999999999</v>
      </c>
      <c r="F9" s="6">
        <f t="shared" si="0"/>
        <v>999.73439999999994</v>
      </c>
    </row>
    <row r="10" spans="1:7" ht="75.75" customHeight="1" thickBot="1">
      <c r="A10" s="3" t="s">
        <v>31</v>
      </c>
      <c r="B10" s="8" t="s">
        <v>14</v>
      </c>
      <c r="C10" s="23">
        <v>0.99</v>
      </c>
      <c r="D10" s="5" t="s">
        <v>13</v>
      </c>
      <c r="E10" s="5">
        <v>5358.83</v>
      </c>
      <c r="F10" s="6">
        <f t="shared" si="0"/>
        <v>5305.2416999999996</v>
      </c>
    </row>
    <row r="11" spans="1:7" ht="75.75" customHeight="1" thickBot="1">
      <c r="A11" s="3" t="s">
        <v>32</v>
      </c>
      <c r="B11" s="8" t="s">
        <v>33</v>
      </c>
      <c r="C11" s="24">
        <v>1.48</v>
      </c>
      <c r="D11" s="23" t="s">
        <v>11</v>
      </c>
      <c r="E11" s="23">
        <v>2502.14</v>
      </c>
      <c r="F11" s="6">
        <f t="shared" si="0"/>
        <v>3703.1671999999999</v>
      </c>
    </row>
    <row r="12" spans="1:7" ht="75.75" customHeight="1" thickBot="1">
      <c r="A12" s="3" t="s">
        <v>34</v>
      </c>
      <c r="B12" s="8" t="s">
        <v>15</v>
      </c>
      <c r="C12" s="24">
        <v>12.68</v>
      </c>
      <c r="D12" s="23" t="s">
        <v>11</v>
      </c>
      <c r="E12" s="23">
        <v>245.79</v>
      </c>
      <c r="F12" s="6">
        <f t="shared" si="0"/>
        <v>3116.6171999999997</v>
      </c>
    </row>
    <row r="13" spans="1:7" ht="63.75" customHeight="1">
      <c r="A13" s="7" t="s">
        <v>35</v>
      </c>
      <c r="B13" s="21" t="s">
        <v>16</v>
      </c>
      <c r="C13" s="5">
        <v>1.04</v>
      </c>
      <c r="D13" s="5" t="s">
        <v>13</v>
      </c>
      <c r="E13" s="5">
        <v>5489.86</v>
      </c>
      <c r="F13" s="6">
        <f t="shared" si="0"/>
        <v>5709.4543999999996</v>
      </c>
    </row>
    <row r="14" spans="1:7" ht="63.75" customHeight="1">
      <c r="A14" s="7" t="s">
        <v>36</v>
      </c>
      <c r="B14" s="21" t="s">
        <v>17</v>
      </c>
      <c r="C14" s="25">
        <v>0.11</v>
      </c>
      <c r="D14" s="5" t="s">
        <v>18</v>
      </c>
      <c r="E14" s="5">
        <v>65841.84</v>
      </c>
      <c r="F14" s="6">
        <f t="shared" si="0"/>
        <v>7242.6023999999998</v>
      </c>
    </row>
    <row r="15" spans="1:7" ht="18.75">
      <c r="A15" s="3">
        <v>11</v>
      </c>
      <c r="B15" s="26" t="s">
        <v>19</v>
      </c>
      <c r="C15" s="27"/>
      <c r="D15" s="5"/>
      <c r="E15" s="5"/>
      <c r="F15" s="6">
        <f t="shared" si="0"/>
        <v>0</v>
      </c>
    </row>
    <row r="16" spans="1:7" ht="15.75">
      <c r="A16" s="3">
        <v>12</v>
      </c>
      <c r="B16" s="21" t="s">
        <v>37</v>
      </c>
      <c r="C16" s="5">
        <v>0.69</v>
      </c>
      <c r="D16" s="5" t="s">
        <v>13</v>
      </c>
      <c r="E16" s="5">
        <v>403.07</v>
      </c>
      <c r="F16" s="6">
        <f t="shared" si="0"/>
        <v>278.11829999999998</v>
      </c>
    </row>
    <row r="17" spans="1:6" ht="15.75">
      <c r="A17" s="3">
        <v>13</v>
      </c>
      <c r="B17" s="21" t="s">
        <v>38</v>
      </c>
      <c r="C17" s="5">
        <v>1.86</v>
      </c>
      <c r="D17" s="5" t="s">
        <v>13</v>
      </c>
      <c r="E17" s="5">
        <v>907.32</v>
      </c>
      <c r="F17" s="6">
        <f t="shared" si="0"/>
        <v>1687.6152000000002</v>
      </c>
    </row>
    <row r="18" spans="1:6" ht="15.75">
      <c r="A18" s="3">
        <v>14</v>
      </c>
      <c r="B18" s="21" t="s">
        <v>39</v>
      </c>
      <c r="C18" s="5">
        <v>1.78</v>
      </c>
      <c r="D18" s="5" t="s">
        <v>13</v>
      </c>
      <c r="E18" s="5">
        <v>541.66999999999996</v>
      </c>
      <c r="F18" s="6">
        <f t="shared" si="0"/>
        <v>964.17259999999999</v>
      </c>
    </row>
    <row r="19" spans="1:6" ht="15.75">
      <c r="A19" s="3">
        <v>15</v>
      </c>
      <c r="B19" s="21" t="s">
        <v>40</v>
      </c>
      <c r="C19" s="5">
        <v>2.35</v>
      </c>
      <c r="D19" s="5" t="s">
        <v>13</v>
      </c>
      <c r="E19" s="5">
        <v>863.24</v>
      </c>
      <c r="F19" s="6">
        <f t="shared" si="0"/>
        <v>2028.614</v>
      </c>
    </row>
    <row r="20" spans="1:6" ht="15.75">
      <c r="A20" s="3">
        <v>16</v>
      </c>
      <c r="B20" s="21" t="s">
        <v>20</v>
      </c>
      <c r="C20" s="5">
        <v>6.77</v>
      </c>
      <c r="D20" s="5" t="s">
        <v>13</v>
      </c>
      <c r="E20" s="5">
        <v>177.17</v>
      </c>
      <c r="F20" s="6">
        <f t="shared" si="0"/>
        <v>1199.4408999999998</v>
      </c>
    </row>
    <row r="21" spans="1:6">
      <c r="A21" s="28"/>
      <c r="B21" s="29"/>
      <c r="C21" s="29"/>
      <c r="D21" s="29"/>
      <c r="E21" s="29"/>
      <c r="F21" s="9">
        <f>SUM(F5:F20)</f>
        <v>33817.6607</v>
      </c>
    </row>
    <row r="22" spans="1:6">
      <c r="A22" s="30"/>
      <c r="B22" s="31"/>
      <c r="C22" s="31"/>
      <c r="D22" s="31"/>
      <c r="E22" s="31"/>
      <c r="F22" s="32"/>
    </row>
    <row r="23" spans="1:6">
      <c r="A23" s="30"/>
      <c r="B23" s="31"/>
      <c r="C23" s="31"/>
      <c r="D23" s="31"/>
      <c r="E23" s="31"/>
      <c r="F23" s="32"/>
    </row>
    <row r="24" spans="1:6" ht="15" customHeight="1">
      <c r="B24" s="33" t="s">
        <v>21</v>
      </c>
      <c r="C24" s="33"/>
      <c r="D24" s="33"/>
      <c r="E24" s="33"/>
      <c r="F24" s="33"/>
    </row>
    <row r="25" spans="1:6">
      <c r="B25" s="33"/>
      <c r="C25" s="33"/>
      <c r="D25" s="33"/>
      <c r="E25" s="33"/>
      <c r="F25" s="33"/>
    </row>
    <row r="26" spans="1:6">
      <c r="B26" s="33"/>
      <c r="C26" s="33"/>
      <c r="D26" s="33"/>
      <c r="E26" s="33"/>
      <c r="F26" s="33"/>
    </row>
  </sheetData>
  <mergeCells count="4">
    <mergeCell ref="A1:F1"/>
    <mergeCell ref="A2:F2"/>
    <mergeCell ref="A3:F3"/>
    <mergeCell ref="B24:F2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24"/>
  <sheetViews>
    <sheetView tabSelected="1" workbookViewId="0">
      <selection activeCell="B7" sqref="B7"/>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1" t="s">
        <v>0</v>
      </c>
      <c r="B1" s="12"/>
      <c r="C1" s="12"/>
      <c r="D1" s="12"/>
      <c r="E1" s="12"/>
      <c r="F1" s="12"/>
      <c r="G1" s="12"/>
      <c r="H1" s="12"/>
      <c r="I1" s="12"/>
      <c r="J1" s="13"/>
    </row>
    <row r="2" spans="1:10" ht="18.75">
      <c r="A2" s="14" t="s">
        <v>1</v>
      </c>
      <c r="B2" s="15"/>
      <c r="C2" s="15"/>
      <c r="D2" s="15"/>
      <c r="E2" s="15"/>
      <c r="F2" s="15"/>
      <c r="G2" s="15"/>
      <c r="H2" s="15"/>
      <c r="I2" s="15"/>
      <c r="J2" s="13"/>
    </row>
    <row r="3" spans="1:10" ht="37.5" customHeight="1">
      <c r="A3" s="10" t="s">
        <v>41</v>
      </c>
      <c r="B3" s="10"/>
      <c r="C3" s="10"/>
      <c r="D3" s="10"/>
      <c r="E3" s="10"/>
      <c r="F3" s="10"/>
      <c r="G3" s="10"/>
      <c r="H3" s="10"/>
      <c r="I3" s="10"/>
      <c r="J3" s="1"/>
    </row>
    <row r="4" spans="1:10">
      <c r="A4" s="2" t="s">
        <v>2</v>
      </c>
      <c r="B4" s="2" t="s">
        <v>3</v>
      </c>
      <c r="C4" s="2">
        <v>3</v>
      </c>
      <c r="D4" s="2">
        <v>1</v>
      </c>
      <c r="E4" s="2">
        <v>2</v>
      </c>
      <c r="F4" s="2" t="s">
        <v>4</v>
      </c>
      <c r="G4" s="2" t="s">
        <v>5</v>
      </c>
      <c r="H4" s="2" t="s">
        <v>6</v>
      </c>
      <c r="I4" s="2" t="s">
        <v>7</v>
      </c>
    </row>
    <row r="5" spans="1:10" ht="21">
      <c r="A5" s="3">
        <v>1</v>
      </c>
      <c r="B5" s="17" t="s">
        <v>23</v>
      </c>
      <c r="C5" s="3"/>
      <c r="D5" s="3">
        <v>4</v>
      </c>
      <c r="E5" s="3"/>
      <c r="F5" s="3">
        <v>3</v>
      </c>
      <c r="G5" s="3" t="s">
        <v>24</v>
      </c>
      <c r="H5" s="3">
        <v>261.12</v>
      </c>
      <c r="I5" s="6">
        <f>H5*F5</f>
        <v>783.36</v>
      </c>
    </row>
    <row r="6" spans="1:10" ht="49.5" customHeight="1">
      <c r="A6" s="18" t="s">
        <v>25</v>
      </c>
      <c r="B6" s="19" t="s">
        <v>26</v>
      </c>
      <c r="C6" s="35"/>
      <c r="D6" s="35"/>
      <c r="E6" s="35"/>
      <c r="F6" s="3">
        <v>11.8</v>
      </c>
      <c r="G6" s="5" t="s">
        <v>9</v>
      </c>
      <c r="H6" s="3">
        <v>688.52</v>
      </c>
      <c r="I6" s="6">
        <f t="shared" ref="I6:I18" si="0">H6*F6</f>
        <v>8124.5360000000001</v>
      </c>
    </row>
    <row r="7" spans="1:10" ht="114.75">
      <c r="A7" s="3" t="s">
        <v>27</v>
      </c>
      <c r="B7" s="21" t="s">
        <v>8</v>
      </c>
      <c r="C7" s="4">
        <v>32</v>
      </c>
      <c r="D7" s="5" t="s">
        <v>9</v>
      </c>
      <c r="E7" s="5">
        <v>120.53</v>
      </c>
      <c r="F7" s="3">
        <v>78.47</v>
      </c>
      <c r="G7" s="5" t="s">
        <v>9</v>
      </c>
      <c r="H7" s="3">
        <v>120.53</v>
      </c>
      <c r="I7" s="6">
        <f t="shared" si="0"/>
        <v>9457.9891000000007</v>
      </c>
    </row>
    <row r="8" spans="1:10" ht="89.25">
      <c r="A8" s="3" t="s">
        <v>29</v>
      </c>
      <c r="B8" s="22" t="s">
        <v>10</v>
      </c>
      <c r="C8" s="4">
        <v>7.51</v>
      </c>
      <c r="D8" s="4">
        <v>1.21</v>
      </c>
      <c r="E8" s="4">
        <v>1.95</v>
      </c>
      <c r="F8" s="3">
        <v>9.9600000000000009</v>
      </c>
      <c r="G8" s="5" t="s">
        <v>13</v>
      </c>
      <c r="H8" s="5">
        <v>223.35</v>
      </c>
      <c r="I8" s="6">
        <f t="shared" si="0"/>
        <v>2224.5660000000003</v>
      </c>
    </row>
    <row r="9" spans="1:10" ht="75.75" customHeight="1">
      <c r="A9" s="3" t="s">
        <v>30</v>
      </c>
      <c r="B9" s="21" t="s">
        <v>12</v>
      </c>
      <c r="C9" s="4">
        <v>4.93</v>
      </c>
      <c r="D9" s="5" t="s">
        <v>13</v>
      </c>
      <c r="E9" s="5">
        <v>1149.1199999999999</v>
      </c>
      <c r="F9" s="3">
        <v>10.33</v>
      </c>
      <c r="G9" s="5" t="s">
        <v>13</v>
      </c>
      <c r="H9" s="5">
        <v>1149.1199999999999</v>
      </c>
      <c r="I9" s="6">
        <f t="shared" si="0"/>
        <v>11870.409599999999</v>
      </c>
    </row>
    <row r="10" spans="1:10" ht="75" customHeight="1">
      <c r="A10" s="3" t="s">
        <v>42</v>
      </c>
      <c r="B10" s="22" t="s">
        <v>43</v>
      </c>
      <c r="C10" s="4">
        <v>13.23</v>
      </c>
      <c r="D10" s="4" t="s">
        <v>44</v>
      </c>
      <c r="E10" s="4">
        <v>5829</v>
      </c>
      <c r="F10" s="3">
        <v>32.21</v>
      </c>
      <c r="G10" s="5" t="s">
        <v>13</v>
      </c>
      <c r="H10" s="5">
        <v>5829</v>
      </c>
      <c r="I10" s="6">
        <f>H10*F10</f>
        <v>187752.09</v>
      </c>
    </row>
    <row r="11" spans="1:10" ht="63.75" customHeight="1">
      <c r="A11" s="7" t="s">
        <v>45</v>
      </c>
      <c r="B11" s="21" t="s">
        <v>16</v>
      </c>
      <c r="C11" s="4">
        <v>6.01</v>
      </c>
      <c r="D11" s="5" t="s">
        <v>13</v>
      </c>
      <c r="E11" s="5">
        <v>5489.86</v>
      </c>
      <c r="F11" s="3">
        <v>15.34</v>
      </c>
      <c r="G11" s="5" t="s">
        <v>13</v>
      </c>
      <c r="H11" s="5">
        <v>5489.86</v>
      </c>
      <c r="I11" s="6">
        <f>H11*F11</f>
        <v>84214.452399999995</v>
      </c>
    </row>
    <row r="12" spans="1:10" ht="78" customHeight="1">
      <c r="A12" s="3" t="s">
        <v>46</v>
      </c>
      <c r="B12" s="21" t="s">
        <v>47</v>
      </c>
      <c r="C12" s="4">
        <v>1.87</v>
      </c>
      <c r="D12" s="5" t="s">
        <v>18</v>
      </c>
      <c r="E12" s="5">
        <v>65841.84</v>
      </c>
      <c r="F12" s="36">
        <v>4.1980000000000004</v>
      </c>
      <c r="G12" s="37" t="s">
        <v>18</v>
      </c>
      <c r="H12" s="37">
        <v>65841.84</v>
      </c>
      <c r="I12" s="6">
        <f t="shared" si="0"/>
        <v>276404.04431999999</v>
      </c>
    </row>
    <row r="13" spans="1:10" ht="18.75">
      <c r="A13" s="3">
        <v>8</v>
      </c>
      <c r="B13" s="26" t="s">
        <v>19</v>
      </c>
      <c r="C13" s="4"/>
      <c r="D13" s="4"/>
      <c r="E13" s="4"/>
      <c r="F13" s="3"/>
      <c r="G13" s="5"/>
      <c r="H13" s="5"/>
      <c r="I13" s="6">
        <f t="shared" si="0"/>
        <v>0</v>
      </c>
    </row>
    <row r="14" spans="1:10" ht="15.75">
      <c r="A14" s="3">
        <v>9</v>
      </c>
      <c r="B14" s="21" t="s">
        <v>37</v>
      </c>
      <c r="C14" s="4">
        <v>7.51</v>
      </c>
      <c r="D14" s="4">
        <v>1.21</v>
      </c>
      <c r="E14" s="4">
        <v>1.95</v>
      </c>
      <c r="F14" s="3">
        <v>9.9600000000000009</v>
      </c>
      <c r="G14" s="5" t="s">
        <v>13</v>
      </c>
      <c r="H14" s="5">
        <v>403.07</v>
      </c>
      <c r="I14" s="6">
        <f t="shared" si="0"/>
        <v>4014.5772000000002</v>
      </c>
    </row>
    <row r="15" spans="1:10" ht="15.75">
      <c r="A15" s="3">
        <v>11</v>
      </c>
      <c r="B15" s="21" t="s">
        <v>38</v>
      </c>
      <c r="C15" s="4">
        <v>19.899999999999999</v>
      </c>
      <c r="D15" s="4">
        <v>10.51</v>
      </c>
      <c r="E15" s="4">
        <v>5.97</v>
      </c>
      <c r="F15" s="3">
        <v>20.45</v>
      </c>
      <c r="G15" s="5" t="s">
        <v>13</v>
      </c>
      <c r="H15" s="5">
        <v>907.31</v>
      </c>
      <c r="I15" s="6">
        <f t="shared" si="0"/>
        <v>18554.4895</v>
      </c>
    </row>
    <row r="16" spans="1:10" ht="15.75">
      <c r="A16" s="3">
        <v>12</v>
      </c>
      <c r="B16" s="21" t="s">
        <v>39</v>
      </c>
      <c r="C16" s="4">
        <v>26.18</v>
      </c>
      <c r="D16" s="5" t="s">
        <v>13</v>
      </c>
      <c r="E16" s="5">
        <v>482.26</v>
      </c>
      <c r="F16" s="4">
        <v>40.89</v>
      </c>
      <c r="G16" s="5" t="s">
        <v>13</v>
      </c>
      <c r="H16" s="5">
        <v>541.66999999999996</v>
      </c>
      <c r="I16" s="6">
        <f>H16*F16</f>
        <v>22148.886299999998</v>
      </c>
    </row>
    <row r="17" spans="1:9" ht="15.75">
      <c r="A17" s="3">
        <v>12</v>
      </c>
      <c r="B17" s="21" t="s">
        <v>40</v>
      </c>
      <c r="C17" s="4">
        <v>116.318</v>
      </c>
      <c r="D17" s="5" t="s">
        <v>13</v>
      </c>
      <c r="E17" s="5">
        <v>756.83</v>
      </c>
      <c r="F17" s="4">
        <v>10.33</v>
      </c>
      <c r="G17" s="5" t="s">
        <v>13</v>
      </c>
      <c r="H17" s="5">
        <v>863.24</v>
      </c>
      <c r="I17" s="6">
        <f t="shared" si="0"/>
        <v>8917.2692000000006</v>
      </c>
    </row>
    <row r="18" spans="1:9" ht="15.75">
      <c r="A18" s="3">
        <v>14</v>
      </c>
      <c r="B18" s="21" t="s">
        <v>20</v>
      </c>
      <c r="C18" s="4">
        <v>202.64</v>
      </c>
      <c r="D18" s="5" t="s">
        <v>13</v>
      </c>
      <c r="E18" s="5">
        <v>167.71</v>
      </c>
      <c r="F18" s="4">
        <v>78.472999999999999</v>
      </c>
      <c r="G18" s="5" t="s">
        <v>13</v>
      </c>
      <c r="H18" s="5">
        <v>177.16</v>
      </c>
      <c r="I18" s="6">
        <f t="shared" si="0"/>
        <v>13902.276679999999</v>
      </c>
    </row>
    <row r="19" spans="1:9">
      <c r="A19" s="28"/>
      <c r="B19" s="29"/>
      <c r="C19" s="29"/>
      <c r="D19" s="29"/>
      <c r="E19" s="29"/>
      <c r="F19" s="29"/>
      <c r="G19" s="29"/>
      <c r="H19" s="29"/>
      <c r="I19" s="9">
        <f>SUM(I5:I18)</f>
        <v>648368.94630000007</v>
      </c>
    </row>
    <row r="20" spans="1:9">
      <c r="A20" s="30"/>
      <c r="B20" s="31"/>
      <c r="C20" s="31"/>
      <c r="D20" s="31"/>
      <c r="E20" s="31"/>
      <c r="F20" s="31"/>
      <c r="G20" s="31"/>
      <c r="H20" s="31"/>
      <c r="I20" s="32"/>
    </row>
    <row r="21" spans="1:9">
      <c r="A21" s="30"/>
      <c r="B21" s="31"/>
      <c r="C21" s="31"/>
      <c r="D21" s="31"/>
      <c r="E21" s="31"/>
      <c r="F21" s="31"/>
      <c r="G21" s="31"/>
      <c r="H21" s="31"/>
      <c r="I21" s="32"/>
    </row>
    <row r="22" spans="1:9" ht="15" customHeight="1">
      <c r="B22" s="33" t="s">
        <v>21</v>
      </c>
      <c r="C22" s="33"/>
      <c r="D22" s="33"/>
      <c r="E22" s="33"/>
      <c r="F22" s="33"/>
      <c r="G22" s="33"/>
      <c r="H22" s="33"/>
      <c r="I22" s="33"/>
    </row>
    <row r="23" spans="1:9">
      <c r="B23" s="33"/>
      <c r="C23" s="33"/>
      <c r="D23" s="33"/>
      <c r="E23" s="33"/>
      <c r="F23" s="33"/>
      <c r="G23" s="33"/>
      <c r="H23" s="33"/>
      <c r="I23" s="33"/>
    </row>
    <row r="24" spans="1:9">
      <c r="B24" s="33"/>
      <c r="C24" s="33"/>
      <c r="D24" s="33"/>
      <c r="E24" s="33"/>
      <c r="F24" s="33"/>
      <c r="G24" s="33"/>
      <c r="H24" s="33"/>
      <c r="I24" s="33"/>
    </row>
  </sheetData>
  <mergeCells count="4">
    <mergeCell ref="A1:I1"/>
    <mergeCell ref="A2:I2"/>
    <mergeCell ref="A3:I3"/>
    <mergeCell ref="B22:I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Sheet-01</vt:lpstr>
      <vt:lpstr>Sheet02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2020-02-12T05:32:50Z</dcterms:created>
  <dcterms:modified xsi:type="dcterms:W3CDTF">2020-03-12T07:17:20Z</dcterms:modified>
</cp:coreProperties>
</file>