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cheme No-01" sheetId="1" r:id="rId1"/>
  </sheets>
  <calcPr calcId="124519"/>
</workbook>
</file>

<file path=xl/calcChain.xml><?xml version="1.0" encoding="utf-8"?>
<calcChain xmlns="http://schemas.openxmlformats.org/spreadsheetml/2006/main">
  <c r="G10" i="1"/>
  <c r="C10"/>
  <c r="G9"/>
  <c r="C9"/>
  <c r="G7"/>
  <c r="G6"/>
  <c r="G5"/>
  <c r="G11" s="1"/>
  <c r="C5"/>
</calcChain>
</file>

<file path=xl/sharedStrings.xml><?xml version="1.0" encoding="utf-8"?>
<sst xmlns="http://schemas.openxmlformats.org/spreadsheetml/2006/main" count="27" uniqueCount="25">
  <si>
    <t>RANCHI MUNICIPAL CORPORATION, RANCHI</t>
  </si>
  <si>
    <t xml:space="preserve">BILL OF QUANTITY </t>
  </si>
  <si>
    <t>Name of Work :- Renovation of Chhat Ghat at Bara Talab Under Ward No. 21</t>
  </si>
  <si>
    <t>Sl. No.</t>
  </si>
  <si>
    <t>Items of work</t>
  </si>
  <si>
    <t>Nos</t>
  </si>
  <si>
    <t>Qnty.</t>
  </si>
  <si>
    <t>Unit</t>
  </si>
  <si>
    <t>Rate</t>
  </si>
  <si>
    <t>Amount</t>
  </si>
  <si>
    <t>Labour for cleaning the work site before and after work etc.</t>
  </si>
  <si>
    <t>Each</t>
  </si>
  <si>
    <t>2
5.6.20
(iii)</t>
  </si>
  <si>
    <t>Providing and laying 25mm thick kotah stone slab flooring of approved size, texture and colour over 19mm thick base of line mortar (1:1:1)(lime putty 'surkhi:coarse sand) laid over and jointed with grey cement ............................................................................................. including rubbing to granolithic finish with approved quality of carborandun stone including cost of curing taxes and royalty all complete as per building specification and direction of E/I.</t>
  </si>
  <si>
    <t>m2</t>
  </si>
  <si>
    <t>3
5.3.2.1</t>
  </si>
  <si>
    <t>Providing P.C.C M 200 in nominal mix (1:1.5:3) in foundation with approved quality of stone chips 20 mm to 6 mm size graded and clean coarse sand of F.M. 2.5 to 3 including screening, shuttering, mixing cement concrete in mixer and placing in position, vibrating, skirting, curring, taxes and royalty complete as per building specification and direction of E/I.</t>
  </si>
  <si>
    <t>m3</t>
  </si>
  <si>
    <t>Carriage of Materials</t>
  </si>
  <si>
    <t>i</t>
  </si>
  <si>
    <t>Carriage of Sand (Lead 49 KM)</t>
  </si>
  <si>
    <t>ii</t>
  </si>
  <si>
    <t>Carriage of Stone Chips  (Lead 22 KM)</t>
  </si>
  <si>
    <t>Total</t>
  </si>
  <si>
    <t xml:space="preserve">                                                                                                 Asst. Engineer 
                                                                                                         Ranchi Municipal Corporation
                                                                                                         Ranchi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</si>
</sst>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entury"/>
      <family val="1"/>
    </font>
    <font>
      <b/>
      <sz val="12"/>
      <color theme="1"/>
      <name val="Century"/>
      <family val="1"/>
    </font>
    <font>
      <b/>
      <sz val="11"/>
      <name val="Calibri"/>
      <family val="2"/>
      <scheme val="minor"/>
    </font>
    <font>
      <b/>
      <sz val="9"/>
      <color theme="1"/>
      <name val="Century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B6" sqref="B6"/>
    </sheetView>
  </sheetViews>
  <sheetFormatPr defaultRowHeight="15"/>
  <cols>
    <col min="1" max="1" width="10.5703125" style="8" bestFit="1" customWidth="1"/>
    <col min="2" max="2" width="48.5703125" style="8" customWidth="1"/>
    <col min="3" max="3" width="10.85546875" style="1" hidden="1" customWidth="1"/>
    <col min="4" max="4" width="13.140625" style="8" customWidth="1"/>
    <col min="5" max="5" width="7.5703125" style="8" customWidth="1"/>
    <col min="6" max="6" width="11.7109375" style="8" customWidth="1"/>
    <col min="7" max="7" width="12.28515625" style="8" customWidth="1"/>
    <col min="8" max="16384" width="9.140625" style="1"/>
  </cols>
  <sheetData>
    <row r="1" spans="1:8" ht="18.75">
      <c r="A1" s="15" t="s">
        <v>0</v>
      </c>
      <c r="B1" s="15"/>
      <c r="C1" s="15"/>
      <c r="D1" s="15"/>
      <c r="E1" s="15"/>
      <c r="F1" s="15"/>
      <c r="G1" s="15"/>
    </row>
    <row r="2" spans="1:8" ht="18.75">
      <c r="A2" s="15" t="s">
        <v>1</v>
      </c>
      <c r="B2" s="15"/>
      <c r="C2" s="15"/>
      <c r="D2" s="15"/>
      <c r="E2" s="15"/>
      <c r="F2" s="15"/>
      <c r="G2" s="15"/>
    </row>
    <row r="3" spans="1:8" ht="18.75">
      <c r="A3" s="16" t="s">
        <v>2</v>
      </c>
      <c r="B3" s="16"/>
      <c r="C3" s="16"/>
      <c r="D3" s="16"/>
      <c r="E3" s="16"/>
      <c r="F3" s="16"/>
      <c r="G3" s="16"/>
    </row>
    <row r="4" spans="1:8">
      <c r="A4" s="6" t="s">
        <v>3</v>
      </c>
      <c r="B4" s="6" t="s">
        <v>4</v>
      </c>
      <c r="C4" s="2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8" ht="27">
      <c r="A5" s="6">
        <v>1</v>
      </c>
      <c r="B5" s="13" t="s">
        <v>10</v>
      </c>
      <c r="C5" s="3">
        <f>25+10</f>
        <v>35</v>
      </c>
      <c r="D5" s="6">
        <v>20</v>
      </c>
      <c r="E5" s="6" t="s">
        <v>11</v>
      </c>
      <c r="F5" s="6">
        <v>261.12</v>
      </c>
      <c r="G5" s="9">
        <f>D5*F5</f>
        <v>5222.3999999999996</v>
      </c>
    </row>
    <row r="6" spans="1:8" ht="148.5">
      <c r="A6" s="6" t="s">
        <v>12</v>
      </c>
      <c r="B6" s="13" t="s">
        <v>13</v>
      </c>
      <c r="C6" s="3"/>
      <c r="D6" s="6">
        <v>287.47000000000003</v>
      </c>
      <c r="E6" s="6" t="s">
        <v>14</v>
      </c>
      <c r="F6" s="6">
        <v>1455.17</v>
      </c>
      <c r="G6" s="9">
        <f>D6*F6</f>
        <v>418317.71990000008</v>
      </c>
    </row>
    <row r="7" spans="1:8" ht="108">
      <c r="A7" s="6" t="s">
        <v>15</v>
      </c>
      <c r="B7" s="13" t="s">
        <v>16</v>
      </c>
      <c r="C7" s="3"/>
      <c r="D7" s="9">
        <v>2.27</v>
      </c>
      <c r="E7" s="6" t="s">
        <v>17</v>
      </c>
      <c r="F7" s="9">
        <v>5829</v>
      </c>
      <c r="G7" s="9">
        <f>D7*F7</f>
        <v>13231.83</v>
      </c>
    </row>
    <row r="8" spans="1:8" ht="15.75">
      <c r="A8" s="6">
        <v>4</v>
      </c>
      <c r="B8" s="13" t="s">
        <v>18</v>
      </c>
      <c r="C8" s="3"/>
      <c r="D8" s="10"/>
      <c r="E8" s="10"/>
      <c r="F8" s="6"/>
      <c r="G8" s="11"/>
    </row>
    <row r="9" spans="1:8" ht="15.75">
      <c r="A9" s="14" t="s">
        <v>19</v>
      </c>
      <c r="B9" s="13" t="s">
        <v>20</v>
      </c>
      <c r="C9" s="3">
        <f>732.11+7.69</f>
        <v>739.80000000000007</v>
      </c>
      <c r="D9" s="9">
        <v>0.98</v>
      </c>
      <c r="E9" s="6" t="s">
        <v>17</v>
      </c>
      <c r="F9" s="6">
        <v>907.31</v>
      </c>
      <c r="G9" s="11">
        <f>D9*F9</f>
        <v>889.16379999999992</v>
      </c>
    </row>
    <row r="10" spans="1:8" ht="15.75">
      <c r="A10" s="6" t="s">
        <v>21</v>
      </c>
      <c r="B10" s="13" t="s">
        <v>22</v>
      </c>
      <c r="C10" s="3">
        <f>1464.22+15.38</f>
        <v>1479.6000000000001</v>
      </c>
      <c r="D10" s="9">
        <v>1.95</v>
      </c>
      <c r="E10" s="6" t="s">
        <v>17</v>
      </c>
      <c r="F10" s="6">
        <v>541.66999999999996</v>
      </c>
      <c r="G10" s="11">
        <f t="shared" ref="G10" si="0">D10*F10</f>
        <v>1056.2565</v>
      </c>
    </row>
    <row r="11" spans="1:8" ht="15.75">
      <c r="A11" s="6"/>
      <c r="B11" s="6"/>
      <c r="C11" s="3"/>
      <c r="D11" s="6"/>
      <c r="E11" s="6"/>
      <c r="F11" s="6" t="s">
        <v>23</v>
      </c>
      <c r="G11" s="12">
        <f>SUM(G5:G10)</f>
        <v>438717.37020000012</v>
      </c>
    </row>
    <row r="12" spans="1:8" ht="21" customHeight="1">
      <c r="A12" s="7"/>
      <c r="B12" s="7"/>
      <c r="C12" s="4"/>
      <c r="D12" s="7"/>
      <c r="E12" s="7"/>
      <c r="F12" s="7"/>
      <c r="G12" s="7"/>
    </row>
    <row r="13" spans="1:8" ht="50.25" customHeight="1">
      <c r="A13" s="7"/>
      <c r="B13" s="17" t="s">
        <v>24</v>
      </c>
      <c r="C13" s="17"/>
      <c r="D13" s="17"/>
      <c r="E13" s="17"/>
      <c r="F13" s="17"/>
      <c r="G13" s="17"/>
      <c r="H13" s="5"/>
    </row>
  </sheetData>
  <mergeCells count="4">
    <mergeCell ref="A1:G1"/>
    <mergeCell ref="A2:G2"/>
    <mergeCell ref="A3:G3"/>
    <mergeCell ref="B13:G13"/>
  </mergeCells>
  <pageMargins left="0.16" right="0.16" top="0.51" bottom="0.42" header="0.3" footer="0.17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No-01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2020-11-10T09:16:19Z</cp:lastPrinted>
  <dcterms:created xsi:type="dcterms:W3CDTF">2020-11-10T09:14:07Z</dcterms:created>
  <dcterms:modified xsi:type="dcterms:W3CDTF">2020-11-10T09:31:29Z</dcterms:modified>
</cp:coreProperties>
</file>