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75" windowWidth="15255" windowHeight="7935" activeTab="1"/>
  </bookViews>
  <sheets>
    <sheet name="Sheet-01" sheetId="2" r:id="rId1"/>
    <sheet name="Sheet02" sheetId="3" r:id="rId2"/>
  </sheets>
  <calcPr calcId="124519"/>
</workbook>
</file>

<file path=xl/calcChain.xml><?xml version="1.0" encoding="utf-8"?>
<calcChain xmlns="http://schemas.openxmlformats.org/spreadsheetml/2006/main">
  <c r="I18" i="3"/>
  <c r="I17"/>
  <c r="I16"/>
  <c r="I15"/>
  <c r="I14"/>
  <c r="I13"/>
  <c r="I12"/>
  <c r="I11"/>
  <c r="I10"/>
  <c r="I9"/>
  <c r="I8"/>
  <c r="I7"/>
  <c r="I19" s="1"/>
  <c r="I6"/>
  <c r="I5"/>
  <c r="F20" i="2"/>
  <c r="F19"/>
  <c r="F18"/>
  <c r="F17"/>
  <c r="F16"/>
  <c r="F15"/>
  <c r="F14"/>
  <c r="F13"/>
  <c r="F12"/>
  <c r="F11"/>
  <c r="F10"/>
  <c r="F9"/>
  <c r="F8"/>
  <c r="F7"/>
  <c r="F6"/>
  <c r="F5"/>
  <c r="F21" s="1"/>
</calcChain>
</file>

<file path=xl/sharedStrings.xml><?xml version="1.0" encoding="utf-8"?>
<sst xmlns="http://schemas.openxmlformats.org/spreadsheetml/2006/main" count="101" uniqueCount="48">
  <si>
    <t>RANCHI MUNICIPAL CORPORATION, RANCHI</t>
  </si>
  <si>
    <t xml:space="preserve">BILL OF QUANTITY </t>
  </si>
  <si>
    <t>SL.NO.</t>
  </si>
  <si>
    <t>ITEMS OF WORK</t>
  </si>
  <si>
    <t>QTY</t>
  </si>
  <si>
    <t>Unit</t>
  </si>
  <si>
    <t>Rate</t>
  </si>
  <si>
    <t>Amount</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</si>
  <si>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</si>
  <si>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</si>
  <si>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</si>
  <si>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color theme="1"/>
        <rFont val="Times New Roman"/>
        <family val="1"/>
      </rPr>
      <t>3</t>
    </r>
  </si>
  <si>
    <t>Supplying and laying (properly as per design and drawing) rip-rap with good quality of Boulders duly packed including the cost of materials, royalty all taxes etc. but excluding the cost of carriage all complete as per specification and direction of E/I.</t>
  </si>
  <si>
    <r>
      <t>Per M</t>
    </r>
    <r>
      <rPr>
        <b/>
        <vertAlign val="superscript"/>
        <sz val="10"/>
        <rFont val="Times New Roman"/>
        <family val="1"/>
      </rPr>
      <t>3</t>
    </r>
  </si>
  <si>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</si>
  <si>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Providing 25 mm thick cement plaster (1:4) with clean Course sand of F.M 1.5 and 1.5mm cement punning including Screening curing with all leads and lifts of water, scoffing taxes as per royalty all complete as per specification and direction of E/I</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</si>
  <si>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</si>
  <si>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</si>
  <si>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</si>
  <si>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</si>
  <si>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Earth ( Lead upto 1 K.M )</t>
  </si>
  <si>
    <t xml:space="preserve">                                                                                                      Executive Engineer 
                                                                                                         Ranchi Municipal Corporation
                                                                                                         Ranchi</t>
  </si>
  <si>
    <r>
      <t>Name of Work :-</t>
    </r>
    <r>
      <rPr>
        <b/>
        <sz val="11"/>
        <color theme="1"/>
        <rFont val="Kruti Dev 010"/>
      </rPr>
      <t xml:space="preserve">fo|kifr uxj esa lqtu ,SDljs ds lkeus lh0 Mh0 dk fuekZ.k dk;ZA </t>
    </r>
  </si>
  <si>
    <t>Labour for cleaning the work site before and after work etc and for head load of Materials</t>
  </si>
  <si>
    <t>Each</t>
  </si>
  <si>
    <t>2.
5.10.2</t>
  </si>
  <si>
    <t xml:space="preserve">Dismantling of PCC work ---------do----------------------- all Comlete. </t>
  </si>
  <si>
    <t>3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</si>
  <si>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</si>
  <si>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4
5.1.10</t>
  </si>
  <si>
    <t>5
8.6.8</t>
  </si>
  <si>
    <t>6.
5.3.2</t>
  </si>
  <si>
    <t>7.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</si>
  <si>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</si>
  <si>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 xml:space="preserve">8.
5.7.11
+
5.7.12
</t>
  </si>
  <si>
    <t>9
5.3.30.1</t>
  </si>
  <si>
    <t>10
5.5.5
(b)</t>
  </si>
  <si>
    <t xml:space="preserve"> Local Sand 13 KM </t>
  </si>
  <si>
    <t xml:space="preserve">Sand 49 KM </t>
  </si>
  <si>
    <t>Stone Chips  (lead 22 KM)</t>
  </si>
  <si>
    <t>Stone Boulder 36 km</t>
  </si>
  <si>
    <r>
      <t>Name of Work :-</t>
    </r>
    <r>
      <rPr>
        <b/>
        <sz val="11"/>
        <color theme="1"/>
        <rFont val="Kruti Dev 010"/>
      </rPr>
      <t xml:space="preserve">yksvj fo|kifr uxj esa MkW0 ,l0 ds0 feJk ds ?kj ds ikl lh0 Mh0ls Kkuksn; Ldwy ds lkeus fufeZr lh0 lh0 ,y0 ds ukyh rd izh dkLV lYkSc ds lkFk vkj0 lh0 lh0 ukyh fuekZ.k dk;ZZA </t>
    </r>
  </si>
  <si>
    <t>5
3.5.5.1</t>
  </si>
  <si>
    <t>Providing random rubble stone  masonry in C.M (1:4)  in foundation and  plinth  with hammer  dressed stone of less than 0.03 m3 in volume nad clean  coarse sand of F.M. 2 to 2.5 including  cost of screenign raking out joints to 20mm depth curing taxes  and royalty  all complete as per building  specification and direction of E/I.</t>
  </si>
  <si>
    <t>Per M3</t>
  </si>
  <si>
    <t>6
5.3.30.1</t>
  </si>
  <si>
    <t>7.
5.5.4
+
5.5.5
(a)</t>
  </si>
  <si>
    <t xml:space="preserve">Providing Tor steel reinforcement of 10mm, 12mm &amp; 10mm dia bars as per approved design and drawing excluding carriage of rods(srtaight or in coils) to work site cutting,bending and binding with annealed wire with cost of wire, removal of rust, placing the rods in position all complete as per building specification and direction of E/I.                                                       </t>
  </si>
</sst>
</file>

<file path=xl/styles.xml><?xml version="1.0" encoding="utf-8"?>
<styleSheet xmlns="http://schemas.openxmlformats.org/spreadsheetml/2006/main">
  <numFmts count="1">
    <numFmt numFmtId="164" formatCode="0.000"/>
  </numFmts>
  <fonts count="15">
    <font>
      <sz val="11"/>
      <color theme="1"/>
      <name val="Calibri"/>
      <family val="2"/>
      <scheme val="minor"/>
    </font>
    <font>
      <b/>
      <sz val="11"/>
      <color theme="1"/>
      <name val="Calibri"/>
      <family val="2"/>
      <scheme val="minor"/>
    </font>
    <font>
      <b/>
      <sz val="11"/>
      <color theme="1"/>
      <name val="Times New Roman"/>
      <family val="1"/>
    </font>
    <font>
      <b/>
      <sz val="11"/>
      <color theme="1"/>
      <name val="Kruti Dev 010"/>
    </font>
    <font>
      <sz val="9"/>
      <color theme="1"/>
      <name val="Times New Roman"/>
      <family val="1"/>
    </font>
    <font>
      <b/>
      <sz val="8.5"/>
      <name val="Times New Roman"/>
      <family val="1"/>
    </font>
    <font>
      <b/>
      <sz val="10"/>
      <color theme="1"/>
      <name val="Times New Roman"/>
      <family val="1"/>
    </font>
    <font>
      <b/>
      <sz val="10"/>
      <name val="Times New Roman"/>
      <family val="1"/>
    </font>
    <font>
      <b/>
      <sz val="8.5"/>
      <color theme="1"/>
      <name val="Times New Roman"/>
      <family val="1"/>
    </font>
    <font>
      <b/>
      <vertAlign val="superscript"/>
      <sz val="10"/>
      <color theme="1"/>
      <name val="Times New Roman"/>
      <family val="1"/>
    </font>
    <font>
      <b/>
      <vertAlign val="superscript"/>
      <sz val="10"/>
      <name val="Times New Roman"/>
      <family val="1"/>
    </font>
    <font>
      <b/>
      <sz val="14"/>
      <color theme="1"/>
      <name val="Calibri"/>
      <family val="2"/>
      <scheme val="minor"/>
    </font>
    <font>
      <sz val="11"/>
      <color rgb="FF000000"/>
      <name val="Calibri"/>
      <family val="2"/>
      <scheme val="minor"/>
    </font>
    <font>
      <b/>
      <sz val="14"/>
      <name val="Times New Roman"/>
      <family val="1"/>
    </font>
    <font>
      <b/>
      <sz val="1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7">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38">
    <xf numFmtId="0" fontId="0" fillId="0" borderId="0" xfId="0"/>
    <xf numFmtId="0" fontId="2" fillId="0" borderId="0" xfId="0" applyFont="1" applyBorder="1" applyAlignment="1">
      <alignment vertical="top" wrapText="1"/>
    </xf>
    <xf numFmtId="0" fontId="4" fillId="2" borderId="4" xfId="0" applyFont="1" applyFill="1" applyBorder="1" applyAlignment="1">
      <alignment horizontal="center" vertical="top" wrapText="1"/>
    </xf>
    <xf numFmtId="0" fontId="5" fillId="0" borderId="4" xfId="0" applyFont="1" applyBorder="1" applyAlignment="1">
      <alignment horizontal="center" vertical="center" wrapText="1"/>
    </xf>
    <xf numFmtId="2" fontId="6" fillId="3" borderId="4" xfId="0" applyNumberFormat="1" applyFont="1" applyFill="1" applyBorder="1" applyAlignment="1">
      <alignment horizontal="center" vertical="center" wrapText="1"/>
    </xf>
    <xf numFmtId="0" fontId="7" fillId="0" borderId="4" xfId="0" applyFont="1" applyBorder="1" applyAlignment="1">
      <alignment horizontal="center" vertical="center" wrapText="1"/>
    </xf>
    <xf numFmtId="2" fontId="5" fillId="0" borderId="4"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6" fillId="0" borderId="5" xfId="0" applyFont="1" applyBorder="1" applyAlignment="1">
      <alignment horizontal="justify" vertical="top" wrapText="1"/>
    </xf>
    <xf numFmtId="2" fontId="1" fillId="0" borderId="4" xfId="0" applyNumberFormat="1" applyFont="1" applyBorder="1" applyAlignment="1">
      <alignment horizontal="center" vertical="center"/>
    </xf>
    <xf numFmtId="0" fontId="2" fillId="0" borderId="4" xfId="0" applyFont="1" applyBorder="1" applyAlignment="1">
      <alignment horizontal="left" vertical="top" wrapText="1"/>
    </xf>
    <xf numFmtId="0" fontId="11" fillId="0" borderId="1" xfId="0" applyFont="1" applyBorder="1" applyAlignment="1">
      <alignment horizontal="center" vertical="top"/>
    </xf>
    <xf numFmtId="0" fontId="11" fillId="0" borderId="0" xfId="0" applyFont="1" applyBorder="1" applyAlignment="1">
      <alignment horizontal="center" vertical="top"/>
    </xf>
    <xf numFmtId="0" fontId="11" fillId="0" borderId="0" xfId="0" applyFont="1" applyBorder="1" applyAlignment="1">
      <alignment vertical="top"/>
    </xf>
    <xf numFmtId="0" fontId="11" fillId="0" borderId="2" xfId="0" applyFont="1" applyBorder="1" applyAlignment="1">
      <alignment horizontal="center" vertical="top"/>
    </xf>
    <xf numFmtId="0" fontId="11" fillId="0" borderId="3" xfId="0" applyFont="1" applyBorder="1" applyAlignment="1">
      <alignment horizontal="center" vertical="top"/>
    </xf>
    <xf numFmtId="0" fontId="4" fillId="2"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12" fillId="0" borderId="4" xfId="0" applyFont="1" applyBorder="1" applyAlignment="1">
      <alignment horizontal="center" wrapText="1"/>
    </xf>
    <xf numFmtId="0" fontId="12" fillId="0" borderId="4" xfId="0" applyFont="1" applyBorder="1" applyAlignment="1">
      <alignment vertical="top" wrapText="1"/>
    </xf>
    <xf numFmtId="0" fontId="12" fillId="0" borderId="4" xfId="0" applyFont="1" applyBorder="1" applyAlignment="1">
      <alignment horizontal="center" vertical="center" wrapText="1"/>
    </xf>
    <xf numFmtId="0" fontId="7" fillId="0" borderId="4" xfId="0" applyFont="1" applyBorder="1" applyAlignment="1">
      <alignment horizontal="justify" vertical="top" wrapText="1"/>
    </xf>
    <xf numFmtId="0" fontId="7" fillId="0" borderId="4" xfId="0" applyFont="1" applyBorder="1" applyAlignment="1">
      <alignment vertical="center" wrapText="1"/>
    </xf>
    <xf numFmtId="0" fontId="6" fillId="0" borderId="5" xfId="0" applyFont="1" applyBorder="1" applyAlignment="1">
      <alignment horizontal="center" vertical="center" wrapText="1"/>
    </xf>
    <xf numFmtId="0" fontId="8" fillId="0" borderId="5" xfId="0" applyFont="1" applyBorder="1" applyAlignment="1">
      <alignment horizontal="center" vertical="center" wrapText="1"/>
    </xf>
    <xf numFmtId="164" fontId="6" fillId="3" borderId="4" xfId="0" applyNumberFormat="1" applyFont="1" applyFill="1" applyBorder="1" applyAlignment="1">
      <alignment horizontal="center" vertical="center" wrapText="1"/>
    </xf>
    <xf numFmtId="0" fontId="13" fillId="0" borderId="4" xfId="0" applyFont="1" applyBorder="1" applyAlignment="1">
      <alignment horizontal="justify" vertical="top" wrapText="1"/>
    </xf>
    <xf numFmtId="0" fontId="13" fillId="0" borderId="4" xfId="0" applyFont="1" applyBorder="1" applyAlignment="1">
      <alignment horizontal="center" vertical="center" wrapText="1"/>
    </xf>
    <xf numFmtId="0" fontId="0" fillId="0" borderId="4" xfId="0" applyBorder="1"/>
    <xf numFmtId="0" fontId="1" fillId="0" borderId="4" xfId="0"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14" fillId="0" borderId="0" xfId="0" applyFont="1" applyBorder="1" applyAlignment="1">
      <alignment horizontal="center" vertical="center" wrapText="1"/>
    </xf>
    <xf numFmtId="0" fontId="0" fillId="0" borderId="0" xfId="0" applyAlignment="1">
      <alignment horizontal="center" vertical="center"/>
    </xf>
    <xf numFmtId="0" fontId="6" fillId="0" borderId="4" xfId="0" applyFont="1" applyBorder="1" applyAlignment="1">
      <alignment horizontal="center" wrapText="1"/>
    </xf>
    <xf numFmtId="2" fontId="7" fillId="0" borderId="4" xfId="0" applyNumberFormat="1" applyFont="1" applyBorder="1" applyAlignment="1">
      <alignment horizontal="center" vertical="center" wrapText="1"/>
    </xf>
    <xf numFmtId="0" fontId="7" fillId="0"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26"/>
  <sheetViews>
    <sheetView workbookViewId="0">
      <selection activeCell="B6" sqref="B6"/>
    </sheetView>
  </sheetViews>
  <sheetFormatPr defaultRowHeight="15"/>
  <cols>
    <col min="1" max="1" width="8.7109375" customWidth="1"/>
    <col min="2" max="2" width="44.140625" customWidth="1"/>
    <col min="3" max="3" width="12.140625" style="34" customWidth="1"/>
    <col min="4" max="5" width="11.5703125" style="34" customWidth="1"/>
    <col min="6" max="6" width="12.140625" style="34" customWidth="1"/>
  </cols>
  <sheetData>
    <row r="1" spans="1:7" ht="18.75">
      <c r="A1" s="11" t="s">
        <v>0</v>
      </c>
      <c r="B1" s="12"/>
      <c r="C1" s="12"/>
      <c r="D1" s="12"/>
      <c r="E1" s="12"/>
      <c r="F1" s="12"/>
      <c r="G1" s="13"/>
    </row>
    <row r="2" spans="1:7" ht="18.75">
      <c r="A2" s="14" t="s">
        <v>1</v>
      </c>
      <c r="B2" s="15"/>
      <c r="C2" s="15"/>
      <c r="D2" s="15"/>
      <c r="E2" s="15"/>
      <c r="F2" s="15"/>
      <c r="G2" s="13"/>
    </row>
    <row r="3" spans="1:7" ht="37.5" customHeight="1">
      <c r="A3" s="10" t="s">
        <v>22</v>
      </c>
      <c r="B3" s="10"/>
      <c r="C3" s="10"/>
      <c r="D3" s="10"/>
      <c r="E3" s="10"/>
      <c r="F3" s="10"/>
      <c r="G3" s="1"/>
    </row>
    <row r="4" spans="1:7">
      <c r="A4" s="2" t="s">
        <v>2</v>
      </c>
      <c r="B4" s="2" t="s">
        <v>3</v>
      </c>
      <c r="C4" s="16"/>
      <c r="D4" s="16" t="s">
        <v>5</v>
      </c>
      <c r="E4" s="16" t="s">
        <v>6</v>
      </c>
      <c r="F4" s="16" t="s">
        <v>7</v>
      </c>
    </row>
    <row r="5" spans="1:7" ht="21">
      <c r="A5" s="3">
        <v>1</v>
      </c>
      <c r="B5" s="17" t="s">
        <v>23</v>
      </c>
      <c r="C5" s="3">
        <v>0</v>
      </c>
      <c r="D5" s="3" t="s">
        <v>24</v>
      </c>
      <c r="E5" s="3">
        <v>0</v>
      </c>
      <c r="F5" s="6">
        <f>C5*E5</f>
        <v>0</v>
      </c>
    </row>
    <row r="6" spans="1:7" ht="33.75" customHeight="1">
      <c r="A6" s="18" t="s">
        <v>25</v>
      </c>
      <c r="B6" s="19" t="s">
        <v>26</v>
      </c>
      <c r="C6" s="20">
        <v>0.89</v>
      </c>
      <c r="D6" s="5" t="s">
        <v>9</v>
      </c>
      <c r="E6" s="3">
        <v>688.52</v>
      </c>
      <c r="F6" s="6">
        <f t="shared" ref="F6:F20" si="0">C6*E6</f>
        <v>612.78279999999995</v>
      </c>
    </row>
    <row r="7" spans="1:7" ht="102">
      <c r="A7" s="3" t="s">
        <v>27</v>
      </c>
      <c r="B7" s="21" t="s">
        <v>28</v>
      </c>
      <c r="C7" s="5">
        <v>6.77</v>
      </c>
      <c r="D7" s="5" t="s">
        <v>9</v>
      </c>
      <c r="E7" s="3">
        <v>120.53</v>
      </c>
      <c r="F7" s="6">
        <f t="shared" si="0"/>
        <v>815.98809999999992</v>
      </c>
    </row>
    <row r="8" spans="1:7" ht="89.25">
      <c r="A8" s="3" t="s">
        <v>29</v>
      </c>
      <c r="B8" s="22" t="s">
        <v>10</v>
      </c>
      <c r="C8" s="5">
        <v>0.69</v>
      </c>
      <c r="D8" s="5" t="s">
        <v>13</v>
      </c>
      <c r="E8" s="5">
        <v>223.35</v>
      </c>
      <c r="F8" s="6">
        <f t="shared" si="0"/>
        <v>154.11149999999998</v>
      </c>
    </row>
    <row r="9" spans="1:7" ht="75.75" customHeight="1">
      <c r="A9" s="3" t="s">
        <v>30</v>
      </c>
      <c r="B9" s="21" t="s">
        <v>12</v>
      </c>
      <c r="C9" s="5">
        <v>0.87</v>
      </c>
      <c r="D9" s="5" t="s">
        <v>13</v>
      </c>
      <c r="E9" s="5">
        <v>1149.1199999999999</v>
      </c>
      <c r="F9" s="6">
        <f t="shared" si="0"/>
        <v>999.73439999999994</v>
      </c>
    </row>
    <row r="10" spans="1:7" ht="75.75" customHeight="1" thickBot="1">
      <c r="A10" s="3" t="s">
        <v>31</v>
      </c>
      <c r="B10" s="8" t="s">
        <v>14</v>
      </c>
      <c r="C10" s="23">
        <v>0.99</v>
      </c>
      <c r="D10" s="5" t="s">
        <v>13</v>
      </c>
      <c r="E10" s="5">
        <v>5358.83</v>
      </c>
      <c r="F10" s="6">
        <f t="shared" si="0"/>
        <v>5305.2416999999996</v>
      </c>
    </row>
    <row r="11" spans="1:7" ht="75.75" customHeight="1" thickBot="1">
      <c r="A11" s="3" t="s">
        <v>32</v>
      </c>
      <c r="B11" s="8" t="s">
        <v>33</v>
      </c>
      <c r="C11" s="24">
        <v>1.48</v>
      </c>
      <c r="D11" s="23" t="s">
        <v>11</v>
      </c>
      <c r="E11" s="23">
        <v>2502.14</v>
      </c>
      <c r="F11" s="6">
        <f t="shared" si="0"/>
        <v>3703.1671999999999</v>
      </c>
    </row>
    <row r="12" spans="1:7" ht="75.75" customHeight="1" thickBot="1">
      <c r="A12" s="3" t="s">
        <v>34</v>
      </c>
      <c r="B12" s="8" t="s">
        <v>15</v>
      </c>
      <c r="C12" s="24">
        <v>12.68</v>
      </c>
      <c r="D12" s="23" t="s">
        <v>11</v>
      </c>
      <c r="E12" s="23">
        <v>245.79</v>
      </c>
      <c r="F12" s="6">
        <f t="shared" si="0"/>
        <v>3116.6171999999997</v>
      </c>
    </row>
    <row r="13" spans="1:7" ht="63.75" customHeight="1">
      <c r="A13" s="7" t="s">
        <v>35</v>
      </c>
      <c r="B13" s="21" t="s">
        <v>16</v>
      </c>
      <c r="C13" s="5">
        <v>1.04</v>
      </c>
      <c r="D13" s="5" t="s">
        <v>13</v>
      </c>
      <c r="E13" s="5">
        <v>5489.86</v>
      </c>
      <c r="F13" s="6">
        <f t="shared" si="0"/>
        <v>5709.4543999999996</v>
      </c>
    </row>
    <row r="14" spans="1:7" ht="63.75" customHeight="1">
      <c r="A14" s="7" t="s">
        <v>36</v>
      </c>
      <c r="B14" s="21" t="s">
        <v>17</v>
      </c>
      <c r="C14" s="25">
        <v>0.11</v>
      </c>
      <c r="D14" s="5" t="s">
        <v>18</v>
      </c>
      <c r="E14" s="5">
        <v>65841.84</v>
      </c>
      <c r="F14" s="6">
        <f t="shared" si="0"/>
        <v>7242.6023999999998</v>
      </c>
    </row>
    <row r="15" spans="1:7" ht="18.75">
      <c r="A15" s="3">
        <v>11</v>
      </c>
      <c r="B15" s="26" t="s">
        <v>19</v>
      </c>
      <c r="C15" s="27"/>
      <c r="D15" s="5"/>
      <c r="E15" s="5"/>
      <c r="F15" s="6">
        <f t="shared" si="0"/>
        <v>0</v>
      </c>
    </row>
    <row r="16" spans="1:7" ht="15.75">
      <c r="A16" s="3">
        <v>12</v>
      </c>
      <c r="B16" s="21" t="s">
        <v>37</v>
      </c>
      <c r="C16" s="5">
        <v>0.69</v>
      </c>
      <c r="D16" s="5" t="s">
        <v>13</v>
      </c>
      <c r="E16" s="5">
        <v>403.07</v>
      </c>
      <c r="F16" s="6">
        <f t="shared" si="0"/>
        <v>278.11829999999998</v>
      </c>
    </row>
    <row r="17" spans="1:6" ht="15.75">
      <c r="A17" s="3">
        <v>13</v>
      </c>
      <c r="B17" s="21" t="s">
        <v>38</v>
      </c>
      <c r="C17" s="5">
        <v>1.86</v>
      </c>
      <c r="D17" s="5" t="s">
        <v>13</v>
      </c>
      <c r="E17" s="5">
        <v>907.32</v>
      </c>
      <c r="F17" s="6">
        <f t="shared" si="0"/>
        <v>1687.6152000000002</v>
      </c>
    </row>
    <row r="18" spans="1:6" ht="15.75">
      <c r="A18" s="3">
        <v>14</v>
      </c>
      <c r="B18" s="21" t="s">
        <v>39</v>
      </c>
      <c r="C18" s="5">
        <v>1.78</v>
      </c>
      <c r="D18" s="5" t="s">
        <v>13</v>
      </c>
      <c r="E18" s="5">
        <v>541.66999999999996</v>
      </c>
      <c r="F18" s="6">
        <f t="shared" si="0"/>
        <v>964.17259999999999</v>
      </c>
    </row>
    <row r="19" spans="1:6" ht="15.75">
      <c r="A19" s="3">
        <v>15</v>
      </c>
      <c r="B19" s="21" t="s">
        <v>40</v>
      </c>
      <c r="C19" s="5">
        <v>2.35</v>
      </c>
      <c r="D19" s="5" t="s">
        <v>13</v>
      </c>
      <c r="E19" s="5">
        <v>863.24</v>
      </c>
      <c r="F19" s="6">
        <f t="shared" si="0"/>
        <v>2028.614</v>
      </c>
    </row>
    <row r="20" spans="1:6" ht="15.75">
      <c r="A20" s="3">
        <v>16</v>
      </c>
      <c r="B20" s="21" t="s">
        <v>20</v>
      </c>
      <c r="C20" s="5">
        <v>6.77</v>
      </c>
      <c r="D20" s="5" t="s">
        <v>13</v>
      </c>
      <c r="E20" s="5">
        <v>177.17</v>
      </c>
      <c r="F20" s="6">
        <f t="shared" si="0"/>
        <v>1199.4408999999998</v>
      </c>
    </row>
    <row r="21" spans="1:6">
      <c r="A21" s="28"/>
      <c r="B21" s="29"/>
      <c r="C21" s="29"/>
      <c r="D21" s="29"/>
      <c r="E21" s="29"/>
      <c r="F21" s="9">
        <f>SUM(F5:F20)</f>
        <v>33817.6607</v>
      </c>
    </row>
    <row r="22" spans="1:6">
      <c r="A22" s="30"/>
      <c r="B22" s="31"/>
      <c r="C22" s="31"/>
      <c r="D22" s="31"/>
      <c r="E22" s="31"/>
      <c r="F22" s="32"/>
    </row>
    <row r="23" spans="1:6">
      <c r="A23" s="30"/>
      <c r="B23" s="31"/>
      <c r="C23" s="31"/>
      <c r="D23" s="31"/>
      <c r="E23" s="31"/>
      <c r="F23" s="32"/>
    </row>
    <row r="24" spans="1:6" ht="15" customHeight="1">
      <c r="B24" s="33" t="s">
        <v>21</v>
      </c>
      <c r="C24" s="33"/>
      <c r="D24" s="33"/>
      <c r="E24" s="33"/>
      <c r="F24" s="33"/>
    </row>
    <row r="25" spans="1:6">
      <c r="B25" s="33"/>
      <c r="C25" s="33"/>
      <c r="D25" s="33"/>
      <c r="E25" s="33"/>
      <c r="F25" s="33"/>
    </row>
    <row r="26" spans="1:6">
      <c r="B26" s="33"/>
      <c r="C26" s="33"/>
      <c r="D26" s="33"/>
      <c r="E26" s="33"/>
      <c r="F26" s="33"/>
    </row>
  </sheetData>
  <mergeCells count="4">
    <mergeCell ref="A1:F1"/>
    <mergeCell ref="A2:F2"/>
    <mergeCell ref="A3:F3"/>
    <mergeCell ref="B24:F26"/>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24"/>
  <sheetViews>
    <sheetView tabSelected="1" workbookViewId="0">
      <selection activeCell="B7" sqref="B7"/>
    </sheetView>
  </sheetViews>
  <sheetFormatPr defaultRowHeight="15"/>
  <cols>
    <col min="1" max="1" width="8.7109375" customWidth="1"/>
    <col min="2" max="2" width="44.140625" customWidth="1"/>
    <col min="3" max="5" width="10.28515625" hidden="1" customWidth="1"/>
    <col min="6" max="6" width="10.28515625" customWidth="1"/>
    <col min="7" max="8" width="11.5703125" customWidth="1"/>
    <col min="9" max="9" width="12.140625" customWidth="1"/>
  </cols>
  <sheetData>
    <row r="1" spans="1:10" ht="18.75">
      <c r="A1" s="11" t="s">
        <v>0</v>
      </c>
      <c r="B1" s="12"/>
      <c r="C1" s="12"/>
      <c r="D1" s="12"/>
      <c r="E1" s="12"/>
      <c r="F1" s="12"/>
      <c r="G1" s="12"/>
      <c r="H1" s="12"/>
      <c r="I1" s="12"/>
      <c r="J1" s="13"/>
    </row>
    <row r="2" spans="1:10" ht="18.75">
      <c r="A2" s="14" t="s">
        <v>1</v>
      </c>
      <c r="B2" s="15"/>
      <c r="C2" s="15"/>
      <c r="D2" s="15"/>
      <c r="E2" s="15"/>
      <c r="F2" s="15"/>
      <c r="G2" s="15"/>
      <c r="H2" s="15"/>
      <c r="I2" s="15"/>
      <c r="J2" s="13"/>
    </row>
    <row r="3" spans="1:10" ht="37.5" customHeight="1">
      <c r="A3" s="10" t="s">
        <v>41</v>
      </c>
      <c r="B3" s="10"/>
      <c r="C3" s="10"/>
      <c r="D3" s="10"/>
      <c r="E3" s="10"/>
      <c r="F3" s="10"/>
      <c r="G3" s="10"/>
      <c r="H3" s="10"/>
      <c r="I3" s="10"/>
      <c r="J3" s="1"/>
    </row>
    <row r="4" spans="1:10">
      <c r="A4" s="2" t="s">
        <v>2</v>
      </c>
      <c r="B4" s="2" t="s">
        <v>3</v>
      </c>
      <c r="C4" s="2">
        <v>3</v>
      </c>
      <c r="D4" s="2">
        <v>1</v>
      </c>
      <c r="E4" s="2">
        <v>2</v>
      </c>
      <c r="F4" s="2" t="s">
        <v>4</v>
      </c>
      <c r="G4" s="2" t="s">
        <v>5</v>
      </c>
      <c r="H4" s="2" t="s">
        <v>6</v>
      </c>
      <c r="I4" s="2" t="s">
        <v>7</v>
      </c>
    </row>
    <row r="5" spans="1:10" ht="21">
      <c r="A5" s="3">
        <v>1</v>
      </c>
      <c r="B5" s="17" t="s">
        <v>23</v>
      </c>
      <c r="C5" s="3"/>
      <c r="D5" s="3">
        <v>4</v>
      </c>
      <c r="E5" s="3"/>
      <c r="F5" s="3">
        <v>3</v>
      </c>
      <c r="G5" s="3" t="s">
        <v>24</v>
      </c>
      <c r="H5" s="3">
        <v>261.12</v>
      </c>
      <c r="I5" s="6">
        <f>H5*F5</f>
        <v>783.36</v>
      </c>
    </row>
    <row r="6" spans="1:10" ht="49.5" customHeight="1">
      <c r="A6" s="18" t="s">
        <v>25</v>
      </c>
      <c r="B6" s="19" t="s">
        <v>26</v>
      </c>
      <c r="C6" s="35"/>
      <c r="D6" s="35"/>
      <c r="E6" s="35"/>
      <c r="F6" s="3">
        <v>11.8</v>
      </c>
      <c r="G6" s="5" t="s">
        <v>9</v>
      </c>
      <c r="H6" s="3">
        <v>688.52</v>
      </c>
      <c r="I6" s="6">
        <f t="shared" ref="I6:I18" si="0">H6*F6</f>
        <v>8124.5360000000001</v>
      </c>
    </row>
    <row r="7" spans="1:10" ht="114.75">
      <c r="A7" s="3" t="s">
        <v>27</v>
      </c>
      <c r="B7" s="21" t="s">
        <v>8</v>
      </c>
      <c r="C7" s="4">
        <v>32</v>
      </c>
      <c r="D7" s="5" t="s">
        <v>9</v>
      </c>
      <c r="E7" s="5">
        <v>120.53</v>
      </c>
      <c r="F7" s="3">
        <v>78.47</v>
      </c>
      <c r="G7" s="5" t="s">
        <v>9</v>
      </c>
      <c r="H7" s="3">
        <v>120.53</v>
      </c>
      <c r="I7" s="6">
        <f t="shared" si="0"/>
        <v>9457.9891000000007</v>
      </c>
    </row>
    <row r="8" spans="1:10" ht="89.25">
      <c r="A8" s="3" t="s">
        <v>29</v>
      </c>
      <c r="B8" s="22" t="s">
        <v>10</v>
      </c>
      <c r="C8" s="4">
        <v>7.51</v>
      </c>
      <c r="D8" s="4">
        <v>1.21</v>
      </c>
      <c r="E8" s="4">
        <v>1.95</v>
      </c>
      <c r="F8" s="3">
        <v>9.9600000000000009</v>
      </c>
      <c r="G8" s="5" t="s">
        <v>13</v>
      </c>
      <c r="H8" s="5">
        <v>223.35</v>
      </c>
      <c r="I8" s="6">
        <f t="shared" si="0"/>
        <v>2224.5660000000003</v>
      </c>
    </row>
    <row r="9" spans="1:10" ht="75.75" customHeight="1">
      <c r="A9" s="3" t="s">
        <v>30</v>
      </c>
      <c r="B9" s="21" t="s">
        <v>12</v>
      </c>
      <c r="C9" s="4">
        <v>4.93</v>
      </c>
      <c r="D9" s="5" t="s">
        <v>13</v>
      </c>
      <c r="E9" s="5">
        <v>1149.1199999999999</v>
      </c>
      <c r="F9" s="3">
        <v>10.33</v>
      </c>
      <c r="G9" s="5" t="s">
        <v>13</v>
      </c>
      <c r="H9" s="5">
        <v>1149.1199999999999</v>
      </c>
      <c r="I9" s="6">
        <f t="shared" si="0"/>
        <v>11870.409599999999</v>
      </c>
    </row>
    <row r="10" spans="1:10" ht="75" customHeight="1">
      <c r="A10" s="3" t="s">
        <v>42</v>
      </c>
      <c r="B10" s="22" t="s">
        <v>43</v>
      </c>
      <c r="C10" s="4">
        <v>13.23</v>
      </c>
      <c r="D10" s="4" t="s">
        <v>44</v>
      </c>
      <c r="E10" s="4">
        <v>5829</v>
      </c>
      <c r="F10" s="3">
        <v>32.21</v>
      </c>
      <c r="G10" s="5" t="s">
        <v>13</v>
      </c>
      <c r="H10" s="5">
        <v>5829</v>
      </c>
      <c r="I10" s="6">
        <f>H10*F10</f>
        <v>187752.09</v>
      </c>
    </row>
    <row r="11" spans="1:10" ht="63.75" customHeight="1">
      <c r="A11" s="7" t="s">
        <v>45</v>
      </c>
      <c r="B11" s="21" t="s">
        <v>16</v>
      </c>
      <c r="C11" s="4">
        <v>6.01</v>
      </c>
      <c r="D11" s="5" t="s">
        <v>13</v>
      </c>
      <c r="E11" s="5">
        <v>5489.86</v>
      </c>
      <c r="F11" s="3">
        <v>15.34</v>
      </c>
      <c r="G11" s="5" t="s">
        <v>13</v>
      </c>
      <c r="H11" s="5">
        <v>5489.86</v>
      </c>
      <c r="I11" s="6">
        <f>H11*F11</f>
        <v>84214.452399999995</v>
      </c>
    </row>
    <row r="12" spans="1:10" ht="78" customHeight="1">
      <c r="A12" s="3" t="s">
        <v>46</v>
      </c>
      <c r="B12" s="21" t="s">
        <v>47</v>
      </c>
      <c r="C12" s="4">
        <v>1.87</v>
      </c>
      <c r="D12" s="5" t="s">
        <v>18</v>
      </c>
      <c r="E12" s="5">
        <v>65841.84</v>
      </c>
      <c r="F12" s="36">
        <v>4.1980000000000004</v>
      </c>
      <c r="G12" s="37" t="s">
        <v>18</v>
      </c>
      <c r="H12" s="37">
        <v>65841.84</v>
      </c>
      <c r="I12" s="6">
        <f t="shared" si="0"/>
        <v>276404.04431999999</v>
      </c>
    </row>
    <row r="13" spans="1:10" ht="18.75">
      <c r="A13" s="3">
        <v>8</v>
      </c>
      <c r="B13" s="26" t="s">
        <v>19</v>
      </c>
      <c r="C13" s="4"/>
      <c r="D13" s="4"/>
      <c r="E13" s="4"/>
      <c r="F13" s="3"/>
      <c r="G13" s="5"/>
      <c r="H13" s="5"/>
      <c r="I13" s="6">
        <f t="shared" si="0"/>
        <v>0</v>
      </c>
    </row>
    <row r="14" spans="1:10" ht="15.75">
      <c r="A14" s="3">
        <v>9</v>
      </c>
      <c r="B14" s="21" t="s">
        <v>37</v>
      </c>
      <c r="C14" s="4">
        <v>7.51</v>
      </c>
      <c r="D14" s="4">
        <v>1.21</v>
      </c>
      <c r="E14" s="4">
        <v>1.95</v>
      </c>
      <c r="F14" s="3">
        <v>9.9600000000000009</v>
      </c>
      <c r="G14" s="5" t="s">
        <v>13</v>
      </c>
      <c r="H14" s="5">
        <v>403.07</v>
      </c>
      <c r="I14" s="6">
        <f t="shared" si="0"/>
        <v>4014.5772000000002</v>
      </c>
    </row>
    <row r="15" spans="1:10" ht="15.75">
      <c r="A15" s="3">
        <v>11</v>
      </c>
      <c r="B15" s="21" t="s">
        <v>38</v>
      </c>
      <c r="C15" s="4">
        <v>19.899999999999999</v>
      </c>
      <c r="D15" s="4">
        <v>10.51</v>
      </c>
      <c r="E15" s="4">
        <v>5.97</v>
      </c>
      <c r="F15" s="3">
        <v>20.45</v>
      </c>
      <c r="G15" s="5" t="s">
        <v>13</v>
      </c>
      <c r="H15" s="5">
        <v>907.31</v>
      </c>
      <c r="I15" s="6">
        <f t="shared" si="0"/>
        <v>18554.4895</v>
      </c>
    </row>
    <row r="16" spans="1:10" ht="15.75">
      <c r="A16" s="3">
        <v>12</v>
      </c>
      <c r="B16" s="21" t="s">
        <v>39</v>
      </c>
      <c r="C16" s="4">
        <v>26.18</v>
      </c>
      <c r="D16" s="5" t="s">
        <v>13</v>
      </c>
      <c r="E16" s="5">
        <v>482.26</v>
      </c>
      <c r="F16" s="4">
        <v>40.89</v>
      </c>
      <c r="G16" s="5" t="s">
        <v>13</v>
      </c>
      <c r="H16" s="5">
        <v>541.66999999999996</v>
      </c>
      <c r="I16" s="6">
        <f>H16*F16</f>
        <v>22148.886299999998</v>
      </c>
    </row>
    <row r="17" spans="1:9" ht="15.75">
      <c r="A17" s="3">
        <v>12</v>
      </c>
      <c r="B17" s="21" t="s">
        <v>40</v>
      </c>
      <c r="C17" s="4">
        <v>116.318</v>
      </c>
      <c r="D17" s="5" t="s">
        <v>13</v>
      </c>
      <c r="E17" s="5">
        <v>756.83</v>
      </c>
      <c r="F17" s="4">
        <v>10.33</v>
      </c>
      <c r="G17" s="5" t="s">
        <v>13</v>
      </c>
      <c r="H17" s="5">
        <v>863.24</v>
      </c>
      <c r="I17" s="6">
        <f t="shared" si="0"/>
        <v>8917.2692000000006</v>
      </c>
    </row>
    <row r="18" spans="1:9" ht="15.75">
      <c r="A18" s="3">
        <v>14</v>
      </c>
      <c r="B18" s="21" t="s">
        <v>20</v>
      </c>
      <c r="C18" s="4">
        <v>202.64</v>
      </c>
      <c r="D18" s="5" t="s">
        <v>13</v>
      </c>
      <c r="E18" s="5">
        <v>167.71</v>
      </c>
      <c r="F18" s="4">
        <v>78.472999999999999</v>
      </c>
      <c r="G18" s="5" t="s">
        <v>13</v>
      </c>
      <c r="H18" s="5">
        <v>177.16</v>
      </c>
      <c r="I18" s="6">
        <f t="shared" si="0"/>
        <v>13902.276679999999</v>
      </c>
    </row>
    <row r="19" spans="1:9">
      <c r="A19" s="28"/>
      <c r="B19" s="29"/>
      <c r="C19" s="29"/>
      <c r="D19" s="29"/>
      <c r="E19" s="29"/>
      <c r="F19" s="29"/>
      <c r="G19" s="29"/>
      <c r="H19" s="29"/>
      <c r="I19" s="9">
        <f>SUM(I5:I18)</f>
        <v>648368.94630000007</v>
      </c>
    </row>
    <row r="20" spans="1:9">
      <c r="A20" s="30"/>
      <c r="B20" s="31"/>
      <c r="C20" s="31"/>
      <c r="D20" s="31"/>
      <c r="E20" s="31"/>
      <c r="F20" s="31"/>
      <c r="G20" s="31"/>
      <c r="H20" s="31"/>
      <c r="I20" s="32"/>
    </row>
    <row r="21" spans="1:9">
      <c r="A21" s="30"/>
      <c r="B21" s="31"/>
      <c r="C21" s="31"/>
      <c r="D21" s="31"/>
      <c r="E21" s="31"/>
      <c r="F21" s="31"/>
      <c r="G21" s="31"/>
      <c r="H21" s="31"/>
      <c r="I21" s="32"/>
    </row>
    <row r="22" spans="1:9" ht="15" customHeight="1">
      <c r="B22" s="33" t="s">
        <v>21</v>
      </c>
      <c r="C22" s="33"/>
      <c r="D22" s="33"/>
      <c r="E22" s="33"/>
      <c r="F22" s="33"/>
      <c r="G22" s="33"/>
      <c r="H22" s="33"/>
      <c r="I22" s="33"/>
    </row>
    <row r="23" spans="1:9">
      <c r="B23" s="33"/>
      <c r="C23" s="33"/>
      <c r="D23" s="33"/>
      <c r="E23" s="33"/>
      <c r="F23" s="33"/>
      <c r="G23" s="33"/>
      <c r="H23" s="33"/>
      <c r="I23" s="33"/>
    </row>
    <row r="24" spans="1:9">
      <c r="B24" s="33"/>
      <c r="C24" s="33"/>
      <c r="D24" s="33"/>
      <c r="E24" s="33"/>
      <c r="F24" s="33"/>
      <c r="G24" s="33"/>
      <c r="H24" s="33"/>
      <c r="I24" s="33"/>
    </row>
  </sheetData>
  <mergeCells count="4">
    <mergeCell ref="A1:I1"/>
    <mergeCell ref="A2:I2"/>
    <mergeCell ref="A3:I3"/>
    <mergeCell ref="B22: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Sheet-01</vt:lpstr>
      <vt:lpstr>Sheet02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2020-02-12T05:32:50Z</dcterms:created>
  <dcterms:modified xsi:type="dcterms:W3CDTF">2020-03-12T07:17:20Z</dcterms:modified>
</cp:coreProperties>
</file>